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840" tabRatio="898"/>
  </bookViews>
  <sheets>
    <sheet name="СВОД" sheetId="5" r:id="rId1"/>
    <sheet name="ВЛандех" sheetId="22" r:id="rId2"/>
    <sheet name="Вичуга" sheetId="9" r:id="rId3"/>
    <sheet name="ГавПосад" sheetId="23" r:id="rId4"/>
    <sheet name="Ильинское" sheetId="24" r:id="rId5"/>
    <sheet name="Кинешма" sheetId="90" r:id="rId6"/>
    <sheet name="Комсомольск" sheetId="25" r:id="rId7"/>
    <sheet name="Кохма" sheetId="26" r:id="rId8"/>
    <sheet name="Лежнево" sheetId="27" r:id="rId9"/>
    <sheet name="Лух" sheetId="28" r:id="rId10"/>
    <sheet name="Палех" sheetId="29" r:id="rId11"/>
    <sheet name="Пестяки" sheetId="30" r:id="rId12"/>
    <sheet name="Приволжск" sheetId="31" r:id="rId13"/>
    <sheet name="Пучеж" sheetId="32" r:id="rId14"/>
    <sheet name="Родники" sheetId="33" r:id="rId15"/>
    <sheet name="Тейково" sheetId="34" r:id="rId16"/>
    <sheet name="Фурманов " sheetId="35" r:id="rId17"/>
    <sheet name="Шуя" sheetId="38" r:id="rId18"/>
    <sheet name="Южа" sheetId="36" r:id="rId19"/>
    <sheet name="Юрьевец" sheetId="100" r:id="rId20"/>
    <sheet name="1 ГКБ" sheetId="37" r:id="rId21"/>
    <sheet name="Куваевых  ГКБ " sheetId="43" r:id="rId22"/>
    <sheet name="3 ГКБ " sheetId="44" r:id="rId23"/>
    <sheet name="4 ГКБ" sheetId="13" r:id="rId24"/>
    <sheet name="7 ГКБ" sheetId="45" r:id="rId25"/>
    <sheet name="8 ГКБ" sheetId="46" r:id="rId26"/>
    <sheet name="5 ДГКБ " sheetId="69" r:id="rId27"/>
    <sheet name="РД №1" sheetId="39" r:id="rId28"/>
    <sheet name="РД №4" sheetId="40" r:id="rId29"/>
    <sheet name="СтомПол" sheetId="41" r:id="rId30"/>
    <sheet name="ССМП" sheetId="42" r:id="rId31"/>
    <sheet name="ОДКБ" sheetId="8" r:id="rId32"/>
    <sheet name="ЦМР" sheetId="48" r:id="rId33"/>
    <sheet name="ОКБ" sheetId="51" r:id="rId34"/>
    <sheet name="ОКД" sheetId="16" r:id="rId35"/>
    <sheet name="Госпиталь" sheetId="49" r:id="rId36"/>
    <sheet name="ООД" sheetId="89" r:id="rId37"/>
    <sheet name="ОКВД" sheetId="50" r:id="rId38"/>
    <sheet name="НИИ" sheetId="3" r:id="rId39"/>
    <sheet name="ИВГМА" sheetId="7" r:id="rId40"/>
    <sheet name="Решма" sheetId="52" r:id="rId41"/>
    <sheet name="МСЧ №37" sheetId="53" r:id="rId42"/>
    <sheet name="РЖД" sheetId="54" r:id="rId43"/>
    <sheet name="МСЧ МВД" sheetId="55" r:id="rId44"/>
    <sheet name="ИвМедЦентр" sheetId="57" r:id="rId45"/>
    <sheet name="Ивастрамед" sheetId="85" r:id="rId46"/>
    <sheet name="офтальмохир" sheetId="83" r:id="rId47"/>
    <sheet name="Светадар" sheetId="95" r:id="rId48"/>
    <sheet name="Медиком" sheetId="62" r:id="rId49"/>
    <sheet name="Медицина" sheetId="63" r:id="rId50"/>
    <sheet name="Замыслов" sheetId="61" r:id="rId51"/>
    <sheet name="нефросовет" sheetId="14" r:id="rId52"/>
    <sheet name="нефросовет Иваново" sheetId="70" r:id="rId53"/>
    <sheet name="Зелен Городок" sheetId="47" r:id="rId54"/>
    <sheet name="КлСМ" sheetId="2" r:id="rId55"/>
    <sheet name="Добрый день" sheetId="65" r:id="rId56"/>
    <sheet name="ООО Велес" sheetId="71" r:id="rId57"/>
    <sheet name="Нефрос_Воронеж" sheetId="72" r:id="rId58"/>
    <sheet name="ООО Европа" sheetId="74" r:id="rId59"/>
    <sheet name="ООО Ситилаб" sheetId="76" r:id="rId60"/>
    <sheet name="Инвитро" sheetId="91" r:id="rId61"/>
    <sheet name="ЯМТ" sheetId="77" r:id="rId62"/>
    <sheet name="33МедикАл" sheetId="67" r:id="rId63"/>
    <sheet name="Вита_Авис" sheetId="80" r:id="rId64"/>
    <sheet name="Авиценна" sheetId="15" r:id="rId65"/>
    <sheet name="МРТ-Центр" sheetId="17" r:id="rId66"/>
    <sheet name="МРТ ДИАГНОСТИКА" sheetId="19" r:id="rId67"/>
    <sheet name="Миленарис диагн" sheetId="11" r:id="rId68"/>
    <sheet name="Миленарис профил" sheetId="86" r:id="rId69"/>
    <sheet name="УЗ ОД Центр" sheetId="81" r:id="rId70"/>
    <sheet name="ООО_КИСЛОРОД" sheetId="96" r:id="rId71"/>
    <sheet name="АНО МНОРЦ" sheetId="98" r:id="rId72"/>
    <sheet name="ООО_Ледамед" sheetId="97" r:id="rId73"/>
    <sheet name="ОПТД" sheetId="99" r:id="rId74"/>
    <sheet name="ООО М_ЛАЙН" sheetId="82" r:id="rId75"/>
    <sheet name="Белая Роза" sheetId="20" r:id="rId76"/>
  </sheets>
  <definedNames>
    <definedName name="_xlnm.Print_Area" localSheetId="0">СВОД!$A$1:$D$59</definedName>
  </definedNames>
  <calcPr calcId="125725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100"/>
  <c r="B35"/>
  <c r="B26"/>
  <c r="B21"/>
  <c r="B15"/>
  <c r="B10"/>
  <c r="B26" i="36"/>
  <c r="B26" i="38" l="1"/>
  <c r="B21"/>
  <c r="B15"/>
  <c r="B26" i="35" l="1"/>
  <c r="B15" i="81" l="1"/>
  <c r="B35" i="34" l="1"/>
  <c r="B26"/>
  <c r="B21"/>
  <c r="B15"/>
  <c r="B26" i="33" l="1"/>
  <c r="B26" i="32" l="1"/>
  <c r="B26" i="31" l="1"/>
  <c r="B26" i="29" l="1"/>
  <c r="B35" i="89" l="1"/>
  <c r="B26"/>
  <c r="B21"/>
  <c r="B15"/>
  <c r="B26" i="28" l="1"/>
  <c r="B26" i="27" l="1"/>
  <c r="B26" i="43" l="1"/>
  <c r="B26" i="26" l="1"/>
  <c r="B26" i="25" l="1"/>
  <c r="B26" i="90" l="1"/>
  <c r="B21"/>
  <c r="B15"/>
  <c r="B26" i="16" l="1"/>
  <c r="B39" i="51" l="1"/>
  <c r="B35"/>
  <c r="B26"/>
  <c r="B21"/>
  <c r="B15"/>
  <c r="B35" i="13" l="1"/>
  <c r="B26"/>
  <c r="B26" i="44" l="1"/>
  <c r="B35" i="37" l="1"/>
  <c r="B26"/>
  <c r="B21"/>
  <c r="B15"/>
  <c r="B35" i="45" l="1"/>
  <c r="B26"/>
  <c r="B21"/>
  <c r="B35" i="9" l="1"/>
  <c r="B26"/>
  <c r="B21"/>
  <c r="B39" i="33" l="1"/>
  <c r="B35"/>
  <c r="B21"/>
  <c r="B15"/>
  <c r="B10"/>
  <c r="B39" i="99"/>
  <c r="B35"/>
  <c r="B26"/>
  <c r="B21"/>
  <c r="B15"/>
  <c r="B10"/>
  <c r="B39" i="76"/>
  <c r="B35"/>
  <c r="B26"/>
  <c r="B21"/>
  <c r="B15"/>
  <c r="B10"/>
  <c r="B39" i="98"/>
  <c r="B35"/>
  <c r="B26"/>
  <c r="B21"/>
  <c r="B15"/>
  <c r="B10"/>
  <c r="B39" i="97" l="1"/>
  <c r="B35"/>
  <c r="B26"/>
  <c r="B21"/>
  <c r="B15"/>
  <c r="B10"/>
  <c r="B39" i="96"/>
  <c r="B35"/>
  <c r="B26"/>
  <c r="B21"/>
  <c r="B15"/>
  <c r="B10"/>
  <c r="B39" i="95" l="1"/>
  <c r="B35"/>
  <c r="B26"/>
  <c r="B21"/>
  <c r="B15"/>
  <c r="B10"/>
  <c r="B21" i="44" l="1"/>
  <c r="B35" i="38" l="1"/>
  <c r="B39" i="43" l="1"/>
  <c r="B35"/>
  <c r="B26" i="23" l="1"/>
  <c r="B39" i="9" l="1"/>
  <c r="B39" i="23"/>
  <c r="B39" i="24"/>
  <c r="B39" i="90"/>
  <c r="B39" i="25"/>
  <c r="B39" i="26"/>
  <c r="B39" i="27"/>
  <c r="B39" i="28"/>
  <c r="B39" i="29"/>
  <c r="B39" i="30"/>
  <c r="B39" i="31"/>
  <c r="B39" i="32"/>
  <c r="B39" i="34"/>
  <c r="B39" i="35"/>
  <c r="B39" i="38"/>
  <c r="B39" i="36"/>
  <c r="B39" i="37"/>
  <c r="B39" i="44"/>
  <c r="B39" i="13"/>
  <c r="B39" i="45"/>
  <c r="B39" i="46"/>
  <c r="B39" i="69"/>
  <c r="B39" i="39"/>
  <c r="B39" i="40"/>
  <c r="B39" i="41"/>
  <c r="B39" i="42"/>
  <c r="B39" i="8"/>
  <c r="B39" i="48"/>
  <c r="B39" i="16"/>
  <c r="B39" i="49"/>
  <c r="B39" i="89"/>
  <c r="B39" i="50"/>
  <c r="B39" i="3"/>
  <c r="B39" i="7"/>
  <c r="B39" i="52"/>
  <c r="B39" i="53"/>
  <c r="B39" i="54"/>
  <c r="B39" i="55"/>
  <c r="B39" i="57"/>
  <c r="B39" i="85"/>
  <c r="B39" i="83"/>
  <c r="B39" i="62"/>
  <c r="B39" i="63"/>
  <c r="B39" i="61"/>
  <c r="B39" i="14"/>
  <c r="B39" i="70"/>
  <c r="B39" i="47"/>
  <c r="B39" i="2"/>
  <c r="B39" i="65"/>
  <c r="B39" i="71"/>
  <c r="B39" i="72"/>
  <c r="B39" i="74"/>
  <c r="B39" i="91"/>
  <c r="B39" i="77"/>
  <c r="B39" i="67"/>
  <c r="B39" i="80"/>
  <c r="B39" i="15"/>
  <c r="B39" i="17"/>
  <c r="B39" i="19"/>
  <c r="B39" i="11"/>
  <c r="B39" i="86"/>
  <c r="B39" i="81"/>
  <c r="B39" i="82"/>
  <c r="B39" i="20"/>
  <c r="B39" i="22"/>
  <c r="B10" i="9" l="1"/>
  <c r="B10" i="23"/>
  <c r="B10" i="24"/>
  <c r="B10" i="90"/>
  <c r="B10" i="25"/>
  <c r="B10" i="26"/>
  <c r="B10" i="27"/>
  <c r="B10" i="28"/>
  <c r="B10" i="29"/>
  <c r="B10" i="30"/>
  <c r="B10" i="31"/>
  <c r="B10" i="32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62"/>
  <c r="B10" i="63"/>
  <c r="B10" i="61"/>
  <c r="B10" i="14"/>
  <c r="B10" i="70"/>
  <c r="B10" i="47"/>
  <c r="B10" i="2"/>
  <c r="B10" i="65"/>
  <c r="B10" i="71"/>
  <c r="B10" i="72"/>
  <c r="B10" i="74"/>
  <c r="B10" i="91"/>
  <c r="B10" i="77"/>
  <c r="B10" i="67"/>
  <c r="B10" i="80"/>
  <c r="B10" i="15"/>
  <c r="B10" i="17"/>
  <c r="B10" i="19"/>
  <c r="B10" i="11"/>
  <c r="B10" i="86"/>
  <c r="B10" i="81"/>
  <c r="B10" i="82"/>
  <c r="B10" i="20"/>
  <c r="B10" i="22"/>
  <c r="B26" i="57" l="1"/>
  <c r="B26" i="83"/>
  <c r="B35" i="91" l="1"/>
  <c r="B26"/>
  <c r="B21"/>
  <c r="B15"/>
  <c r="B35" i="90" l="1"/>
  <c r="B21" i="31" l="1"/>
  <c r="B35" i="23" l="1"/>
  <c r="B35" i="24"/>
  <c r="B35" i="25"/>
  <c r="B35" i="26"/>
  <c r="B35" i="27"/>
  <c r="B35" i="28"/>
  <c r="B35" i="29"/>
  <c r="B35" i="30"/>
  <c r="B35" i="31"/>
  <c r="B35" i="32"/>
  <c r="B35" i="35"/>
  <c r="B35" i="36"/>
  <c r="B35" i="44"/>
  <c r="B35" i="46"/>
  <c r="B35" i="69"/>
  <c r="B35" i="39"/>
  <c r="B35" i="40"/>
  <c r="B35" i="41"/>
  <c r="B35" i="42"/>
  <c r="B35" i="8"/>
  <c r="B35" i="48"/>
  <c r="B35" i="16"/>
  <c r="B35" i="49"/>
  <c r="B35" i="50"/>
  <c r="B35" i="3"/>
  <c r="B35" i="7"/>
  <c r="B35" i="52"/>
  <c r="B35" i="53"/>
  <c r="B35" i="54"/>
  <c r="B35" i="55"/>
  <c r="B35" i="57"/>
  <c r="B35" i="85"/>
  <c r="B35" i="83"/>
  <c r="B35" i="62"/>
  <c r="B35" i="63"/>
  <c r="B35" i="61"/>
  <c r="B35" i="14"/>
  <c r="B35" i="70"/>
  <c r="B35" i="47"/>
  <c r="B35" i="2"/>
  <c r="B35" i="65"/>
  <c r="B35" i="71"/>
  <c r="B35" i="72"/>
  <c r="B35" i="74"/>
  <c r="B35" i="77"/>
  <c r="B35" i="67"/>
  <c r="B35" i="80"/>
  <c r="B35" i="15"/>
  <c r="B35" i="17"/>
  <c r="B35" i="19"/>
  <c r="B35" i="11"/>
  <c r="B35" i="86"/>
  <c r="B35" i="81"/>
  <c r="B35" i="82"/>
  <c r="B35" i="20"/>
  <c r="B35" i="22"/>
  <c r="B15" i="43" l="1"/>
  <c r="B21"/>
  <c r="B21" i="28" l="1"/>
  <c r="B21" i="35" l="1"/>
  <c r="B15" l="1"/>
  <c r="B26" i="24" l="1"/>
  <c r="B26" i="30"/>
  <c r="B26" i="46"/>
  <c r="B26" i="69"/>
  <c r="B26" i="39"/>
  <c r="B26" i="40"/>
  <c r="B26" i="41"/>
  <c r="B26" i="42"/>
  <c r="B26" i="8"/>
  <c r="B26" i="48"/>
  <c r="B26" i="49"/>
  <c r="B26" i="50"/>
  <c r="B26" i="3"/>
  <c r="B26" i="7"/>
  <c r="B26" i="52"/>
  <c r="B26" i="53"/>
  <c r="B26" i="54"/>
  <c r="B26" i="55"/>
  <c r="B26" i="85"/>
  <c r="B26" i="62"/>
  <c r="B26" i="63"/>
  <c r="B26" i="61"/>
  <c r="B26" i="14"/>
  <c r="B26" i="70"/>
  <c r="B26" i="47"/>
  <c r="B26" i="2"/>
  <c r="B26" i="65"/>
  <c r="B26" i="71"/>
  <c r="B26" i="72"/>
  <c r="B26" i="74"/>
  <c r="B26" i="77"/>
  <c r="B26" i="67"/>
  <c r="B26" i="80"/>
  <c r="B26" i="15"/>
  <c r="B26" i="17"/>
  <c r="B26" i="19"/>
  <c r="B26" i="11"/>
  <c r="B26" i="86"/>
  <c r="B26" i="81"/>
  <c r="B26" i="82"/>
  <c r="B26" i="20"/>
  <c r="B26" i="22"/>
  <c r="B15" i="9"/>
  <c r="B15" i="23"/>
  <c r="B15" i="24"/>
  <c r="B15" i="25"/>
  <c r="B15" i="26"/>
  <c r="B15" i="27"/>
  <c r="B15" i="28"/>
  <c r="B15" i="29"/>
  <c r="B15" i="30"/>
  <c r="B15" i="31"/>
  <c r="B15" i="32"/>
  <c r="B15" i="36"/>
  <c r="B15" i="44"/>
  <c r="B15" i="13"/>
  <c r="B15" i="45"/>
  <c r="B15" i="46"/>
  <c r="B15" i="69"/>
  <c r="B15" i="39"/>
  <c r="B15" i="40"/>
  <c r="B15" i="41"/>
  <c r="B15" i="42"/>
  <c r="B15" i="8"/>
  <c r="B15" i="48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4"/>
  <c r="B15" i="77"/>
  <c r="B15" i="67"/>
  <c r="B15" i="80"/>
  <c r="B15" i="15"/>
  <c r="B15" i="17"/>
  <c r="B15" i="19"/>
  <c r="B15" i="11"/>
  <c r="B15" i="86"/>
  <c r="B15" i="82"/>
  <c r="B15" i="20"/>
  <c r="B15" i="22"/>
  <c r="B21" i="23"/>
  <c r="B21" i="24"/>
  <c r="B21" i="25"/>
  <c r="B21" i="26"/>
  <c r="B21" i="27"/>
  <c r="B21" i="29"/>
  <c r="B21" i="30"/>
  <c r="B21" i="32"/>
  <c r="B21" i="36"/>
  <c r="B21" i="13"/>
  <c r="B21" i="46"/>
  <c r="B21" i="69"/>
  <c r="B21" i="39"/>
  <c r="B21" i="40"/>
  <c r="B21" i="41"/>
  <c r="B21" i="42"/>
  <c r="B21" i="8"/>
  <c r="B21" i="48"/>
  <c r="B21" i="16"/>
  <c r="B21" i="49"/>
  <c r="B21" i="50"/>
  <c r="B21" i="3"/>
  <c r="B21" i="7"/>
  <c r="B21" i="52"/>
  <c r="B21" i="53"/>
  <c r="B21" i="54"/>
  <c r="B21" i="55"/>
  <c r="B21" i="57"/>
  <c r="B21" i="85"/>
  <c r="B21" i="83"/>
  <c r="B21" i="62"/>
  <c r="B21" i="63"/>
  <c r="B21" i="61"/>
  <c r="B21" i="14"/>
  <c r="B21" i="70"/>
  <c r="B21" i="47"/>
  <c r="B21" i="2"/>
  <c r="B21" i="65"/>
  <c r="B21" i="71"/>
  <c r="B21" i="72"/>
  <c r="B21" i="74"/>
  <c r="B21" i="77"/>
  <c r="B21" i="67"/>
  <c r="B21" i="80"/>
  <c r="B21" i="15"/>
  <c r="B21" i="17"/>
  <c r="B21" i="19"/>
  <c r="B21" i="11"/>
  <c r="B21" i="86"/>
  <c r="B21" i="81"/>
  <c r="B21" i="82"/>
  <c r="B21" i="20"/>
  <c r="B21" i="22"/>
</calcChain>
</file>

<file path=xl/sharedStrings.xml><?xml version="1.0" encoding="utf-8"?>
<sst xmlns="http://schemas.openxmlformats.org/spreadsheetml/2006/main" count="4335" uniqueCount="130">
  <si>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</si>
  <si>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</si>
  <si>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</si>
  <si>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</si>
  <si>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</si>
  <si>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Комплексное исследование для диагностики фоновых и предраковых заболеваний репродуктивных органов у женщины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</si>
  <si>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</si>
  <si>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</si>
  <si>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</si>
  <si>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</si>
  <si>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</si>
  <si>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</si>
  <si>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</si>
  <si>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</si>
  <si>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</si>
  <si>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</si>
  <si>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</si>
  <si>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</si>
  <si>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</si>
  <si>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</si>
  <si>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</si>
  <si>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</si>
  <si>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</si>
  <si>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</si>
  <si>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</si>
  <si>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</si>
  <si>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</si>
  <si>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</si>
  <si>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</si>
  <si>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</si>
  <si>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</si>
  <si>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</si>
  <si>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</si>
  <si>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</si>
  <si>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</si>
  <si>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</si>
  <si>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</si>
  <si>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</si>
  <si>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</si>
  <si>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</si>
  <si>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</si>
  <si>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</si>
  <si>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</si>
  <si>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</si>
  <si>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</si>
  <si>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</si>
  <si>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</si>
  <si>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</si>
  <si>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</si>
  <si>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</si>
  <si>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</si>
  <si>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</si>
  <si>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</si>
  <si>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</si>
  <si>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</si>
  <si>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</si>
  <si>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</si>
  <si>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</si>
  <si>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</si>
  <si>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</si>
  <si>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</si>
  <si>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</si>
  <si>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</si>
  <si>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</si>
  <si>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</si>
  <si>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</si>
  <si>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</si>
  <si>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</si>
  <si>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</si>
  <si>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</si>
  <si>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</si>
  <si>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</si>
  <si>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</si>
  <si>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</si>
  <si>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</si>
  <si>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</si>
  <si>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</si>
  <si>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</si>
  <si>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</si>
  <si>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</si>
  <si>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</si>
  <si>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</si>
  <si>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</si>
  <si>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</si>
  <si>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</si>
  <si>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</si>
  <si>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Позитронно-эмиссионная компьютерная томография (ПЭТ-КТ)</t>
  </si>
  <si>
    <t>сверх базовой программы ОМС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</si>
  <si>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</si>
  <si>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</si>
  <si>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</si>
  <si>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 xml:space="preserve">Наименование МО     ООО "ЯМТ" 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</si>
  <si>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</si>
  <si>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</si>
  <si>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</si>
  <si>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</si>
  <si>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</si>
  <si>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</si>
  <si>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</si>
  <si>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</si>
  <si>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</si>
  <si>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 xml:space="preserve">легких без контрастирования (COVID-19) </t>
  </si>
  <si>
    <t>Наименование МО    ООО "Независимая лаборатория ИНВИТРО"</t>
  </si>
  <si>
    <t>с болюсным контрастированием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</si>
  <si>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</si>
  <si>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</si>
  <si>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</si>
  <si>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ООО "Клиника "Вита Авис"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</si>
  <si>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</si>
  <si>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</si>
  <si>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</si>
  <si>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</si>
  <si>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</si>
  <si>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</si>
  <si>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</si>
  <si>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</si>
  <si>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</si>
  <si>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</si>
  <si>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Наименование МО     ООО "Светадар"</t>
  </si>
  <si>
    <t>Оплачиваемые за услугу</t>
  </si>
  <si>
    <t>Наименование МО    ООО МК "КИСЛОРОД"</t>
  </si>
  <si>
    <t>Наименование МО   ООО  "Ледамед"</t>
  </si>
  <si>
    <t>Наименование МО    АНО " МНОРЦ"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</si>
  <si>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</si>
  <si>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Гемодиафильтрация</t>
  </si>
  <si>
    <t>Объемы медицинских услуг для учреждений здравоохранения на 2025 год</t>
  </si>
  <si>
    <t>Однофотонная эмисионная компьютерная томография (ОФЭКТ-КТ)</t>
  </si>
  <si>
    <t>Наименование МО    ООО "Ситилаб"</t>
  </si>
  <si>
    <t>Наименование МО   ОБУЗ "ОПТД"</t>
  </si>
  <si>
    <t>Наименование МО    ОБУЗ "Юрьевецкая ЦРБ"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</si>
</sst>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[$-419]General"/>
    <numFmt numFmtId="166" formatCode="[$-419]#,##0"/>
    <numFmt numFmtId="167" formatCode="#\ ##0"/>
  </numFmts>
  <fonts count="28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0" fontId="19" fillId="0" borderId="0"/>
    <xf numFmtId="164" fontId="11" fillId="0" borderId="0" applyFont="0" applyFill="0" applyBorder="0" applyAlignment="0" applyProtection="0"/>
    <xf numFmtId="0" fontId="20" fillId="0" borderId="0"/>
    <xf numFmtId="0" fontId="10" fillId="0" borderId="0"/>
  </cellStyleXfs>
  <cellXfs count="165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wrapText="1"/>
    </xf>
    <xf numFmtId="0" fontId="18" fillId="0" borderId="6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wrapText="1"/>
    </xf>
    <xf numFmtId="0" fontId="18" fillId="0" borderId="6" xfId="0" applyFont="1" applyBorder="1" applyAlignment="1">
      <alignment horizontal="left" wrapText="1"/>
    </xf>
    <xf numFmtId="0" fontId="14" fillId="2" borderId="6" xfId="0" applyFont="1" applyFill="1" applyBorder="1" applyAlignment="1">
      <alignment horizontal="center" wrapText="1"/>
    </xf>
    <xf numFmtId="0" fontId="15" fillId="3" borderId="0" xfId="0" applyFont="1" applyFill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22" fillId="4" borderId="6" xfId="0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21" fillId="0" borderId="8" xfId="0" applyFont="1" applyBorder="1" applyAlignment="1">
      <alignment horizontal="center" wrapText="1"/>
    </xf>
    <xf numFmtId="0" fontId="21" fillId="0" borderId="9" xfId="0" applyFont="1" applyBorder="1" applyAlignment="1">
      <alignment horizontal="center" wrapText="1"/>
    </xf>
    <xf numFmtId="0" fontId="8" fillId="0" borderId="6" xfId="0" applyFont="1" applyFill="1" applyBorder="1" applyAlignment="1">
      <alignment wrapText="1"/>
    </xf>
    <xf numFmtId="0" fontId="8" fillId="0" borderId="6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wrapText="1"/>
    </xf>
    <xf numFmtId="0" fontId="22" fillId="0" borderId="6" xfId="0" applyFont="1" applyFill="1" applyBorder="1" applyAlignment="1">
      <alignment horizontal="left" vertical="center" wrapText="1"/>
    </xf>
    <xf numFmtId="3" fontId="13" fillId="2" borderId="3" xfId="0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13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66" fontId="22" fillId="0" borderId="19" xfId="2" applyNumberFormat="1" applyFont="1" applyBorder="1" applyAlignment="1">
      <alignment horizontal="center" vertical="center"/>
    </xf>
    <xf numFmtId="3" fontId="24" fillId="0" borderId="3" xfId="0" applyNumberFormat="1" applyFont="1" applyBorder="1" applyAlignment="1">
      <alignment horizontal="center" vertical="center"/>
    </xf>
    <xf numFmtId="3" fontId="24" fillId="3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0" fontId="8" fillId="0" borderId="3" xfId="0" applyFont="1" applyBorder="1"/>
    <xf numFmtId="3" fontId="25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3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3" fillId="2" borderId="3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14" fillId="0" borderId="3" xfId="0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3" fontId="14" fillId="0" borderId="11" xfId="0" applyNumberFormat="1" applyFont="1" applyFill="1" applyBorder="1" applyAlignment="1">
      <alignment horizontal="center" vertical="center" wrapText="1"/>
    </xf>
    <xf numFmtId="3" fontId="13" fillId="2" borderId="2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center" vertical="center"/>
    </xf>
    <xf numFmtId="3" fontId="13" fillId="5" borderId="3" xfId="0" applyNumberFormat="1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wrapText="1"/>
    </xf>
    <xf numFmtId="0" fontId="21" fillId="5" borderId="9" xfId="0" applyFont="1" applyFill="1" applyBorder="1" applyAlignment="1">
      <alignment horizontal="center" wrapText="1"/>
    </xf>
    <xf numFmtId="4" fontId="7" fillId="5" borderId="10" xfId="0" applyNumberFormat="1" applyFont="1" applyFill="1" applyBorder="1" applyAlignment="1">
      <alignment wrapText="1"/>
    </xf>
    <xf numFmtId="3" fontId="7" fillId="5" borderId="11" xfId="0" applyNumberFormat="1" applyFont="1" applyFill="1" applyBorder="1" applyAlignment="1">
      <alignment horizontal="center" vertical="center"/>
    </xf>
    <xf numFmtId="4" fontId="7" fillId="5" borderId="6" xfId="0" applyNumberFormat="1" applyFont="1" applyFill="1" applyBorder="1" applyAlignment="1">
      <alignment wrapText="1"/>
    </xf>
    <xf numFmtId="0" fontId="13" fillId="5" borderId="15" xfId="0" applyNumberFormat="1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21" fillId="6" borderId="6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wrapText="1"/>
    </xf>
    <xf numFmtId="0" fontId="21" fillId="0" borderId="9" xfId="0" applyFont="1" applyBorder="1" applyAlignment="1">
      <alignment horizontal="center" wrapText="1"/>
    </xf>
    <xf numFmtId="0" fontId="8" fillId="5" borderId="6" xfId="0" applyFont="1" applyFill="1" applyBorder="1" applyAlignment="1">
      <alignment horizontal="center" wrapText="1"/>
    </xf>
    <xf numFmtId="0" fontId="13" fillId="5" borderId="22" xfId="0" applyNumberFormat="1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wrapText="1"/>
    </xf>
    <xf numFmtId="3" fontId="13" fillId="7" borderId="22" xfId="0" applyNumberFormat="1" applyFont="1" applyFill="1" applyBorder="1" applyAlignment="1">
      <alignment horizontal="center" vertical="center"/>
    </xf>
    <xf numFmtId="3" fontId="14" fillId="7" borderId="22" xfId="0" applyNumberFormat="1" applyFont="1" applyFill="1" applyBorder="1" applyAlignment="1">
      <alignment horizontal="center" vertical="center"/>
    </xf>
    <xf numFmtId="0" fontId="13" fillId="7" borderId="22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7" fontId="13" fillId="5" borderId="3" xfId="0" applyNumberFormat="1" applyFont="1" applyFill="1" applyBorder="1" applyAlignment="1">
      <alignment horizontal="center" vertical="center"/>
    </xf>
    <xf numFmtId="3" fontId="26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7" fillId="3" borderId="1" xfId="0" applyFont="1" applyFill="1" applyBorder="1" applyAlignment="1">
      <alignment horizontal="center"/>
    </xf>
    <xf numFmtId="3" fontId="15" fillId="0" borderId="0" xfId="0" applyNumberFormat="1" applyFont="1" applyFill="1" applyBorder="1" applyAlignment="1">
      <alignment horizontal="center" vertical="center"/>
    </xf>
    <xf numFmtId="3" fontId="18" fillId="5" borderId="9" xfId="0" applyNumberFormat="1" applyFont="1" applyFill="1" applyBorder="1" applyAlignment="1">
      <alignment horizontal="center" wrapText="1"/>
    </xf>
    <xf numFmtId="0" fontId="21" fillId="0" borderId="8" xfId="0" applyFont="1" applyBorder="1" applyAlignment="1">
      <alignment horizontal="center" wrapText="1"/>
    </xf>
    <xf numFmtId="0" fontId="21" fillId="0" borderId="9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6" fillId="0" borderId="12" xfId="1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10" xfId="1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wrapText="1"/>
    </xf>
    <xf numFmtId="0" fontId="21" fillId="0" borderId="9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5" fillId="0" borderId="5" xfId="5" applyNumberFormat="1" applyFont="1" applyBorder="1" applyAlignment="1">
      <alignment horizontal="center" vertical="center" wrapText="1"/>
    </xf>
    <xf numFmtId="4" fontId="5" fillId="0" borderId="13" xfId="5" applyNumberFormat="1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6" xfId="1" applyNumberFormat="1" applyFont="1" applyBorder="1" applyAlignment="1">
      <alignment horizontal="center" vertical="center" wrapText="1"/>
    </xf>
    <xf numFmtId="4" fontId="6" fillId="0" borderId="18" xfId="1" applyNumberFormat="1" applyFont="1" applyBorder="1" applyAlignment="1">
      <alignment horizontal="center" vertical="center" wrapText="1"/>
    </xf>
    <xf numFmtId="4" fontId="6" fillId="0" borderId="17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9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wrapText="1"/>
    </xf>
    <xf numFmtId="0" fontId="21" fillId="0" borderId="9" xfId="0" applyFont="1" applyFill="1" applyBorder="1" applyAlignment="1">
      <alignment horizontal="center" wrapText="1"/>
    </xf>
    <xf numFmtId="0" fontId="21" fillId="0" borderId="2" xfId="0" applyFont="1" applyFill="1" applyBorder="1" applyAlignment="1">
      <alignment horizontal="center" wrapText="1"/>
    </xf>
  </cellXfs>
  <cellStyles count="10">
    <cellStyle name="Excel Built-in Normal" xfId="2"/>
    <cellStyle name="Excel Built-in Normal 2" xfId="6"/>
    <cellStyle name="Денежный 2" xfId="7"/>
    <cellStyle name="Обычный" xfId="0" builtinId="0"/>
    <cellStyle name="Обычный 2" xfId="3"/>
    <cellStyle name="Обычный 3" xfId="4"/>
    <cellStyle name="Обычный 3 3" xfId="9"/>
    <cellStyle name="Обычный 4" xfId="5"/>
    <cellStyle name="Обычный 5" xfId="8"/>
    <cellStyle name="Обычный_Поликлиника нормативы 18062002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I59"/>
  <sheetViews>
    <sheetView tabSelected="1" topLeftCell="A49" zoomScale="75" zoomScaleNormal="75" workbookViewId="0">
      <selection activeCell="A79" sqref="A79"/>
    </sheetView>
  </sheetViews>
  <sheetFormatPr defaultColWidth="9.140625" defaultRowHeight="15"/>
  <cols>
    <col min="1" max="1" width="45.28515625" style="29" customWidth="1"/>
    <col min="2" max="2" width="21.85546875" style="29" customWidth="1"/>
    <col min="3" max="3" width="20.7109375" style="29" customWidth="1"/>
    <col min="4" max="4" width="20.28515625" style="29" customWidth="1"/>
    <col min="5" max="16384" width="9.140625" style="29"/>
  </cols>
  <sheetData>
    <row r="2" spans="1:9" ht="14.45" customHeight="1">
      <c r="A2" s="143" t="s">
        <v>125</v>
      </c>
      <c r="B2" s="143"/>
      <c r="C2" s="143"/>
      <c r="D2" s="143"/>
    </row>
    <row r="3" spans="1:9" ht="26.45" customHeight="1">
      <c r="A3" s="143"/>
      <c r="B3" s="143"/>
      <c r="C3" s="143"/>
      <c r="D3" s="143"/>
    </row>
    <row r="4" spans="1:9" ht="30.6" customHeight="1" thickBot="1">
      <c r="A4" s="143" t="s">
        <v>25</v>
      </c>
      <c r="B4" s="143"/>
    </row>
    <row r="5" spans="1:9" ht="30.6" customHeight="1">
      <c r="A5" s="141" t="s">
        <v>0</v>
      </c>
      <c r="B5" s="147" t="s">
        <v>1</v>
      </c>
      <c r="C5" s="148"/>
      <c r="D5" s="147"/>
    </row>
    <row r="6" spans="1:9" ht="37.9" customHeight="1" thickBot="1">
      <c r="A6" s="146"/>
      <c r="B6" s="40" t="s">
        <v>94</v>
      </c>
      <c r="C6" s="71" t="s">
        <v>95</v>
      </c>
      <c r="D6" s="41" t="s">
        <v>96</v>
      </c>
    </row>
    <row r="7" spans="1:9" ht="16.5" customHeight="1">
      <c r="A7" s="149" t="s">
        <v>2</v>
      </c>
      <c r="B7" s="150"/>
      <c r="C7" s="151"/>
      <c r="D7" s="150"/>
      <c r="E7" s="27"/>
      <c r="F7" s="27"/>
      <c r="G7" s="27"/>
      <c r="H7" s="27"/>
      <c r="I7" s="27"/>
    </row>
    <row r="8" spans="1:9" ht="16.5" customHeight="1">
      <c r="A8" s="152" t="s">
        <v>26</v>
      </c>
      <c r="B8" s="153"/>
      <c r="C8" s="154"/>
      <c r="D8" s="153"/>
      <c r="E8" s="27"/>
      <c r="F8" s="27"/>
      <c r="G8" s="27"/>
      <c r="H8" s="27"/>
      <c r="I8" s="27"/>
    </row>
    <row r="9" spans="1:9" ht="28.9" customHeight="1">
      <c r="A9" s="155" t="s">
        <v>67</v>
      </c>
      <c r="B9" s="156"/>
      <c r="C9" s="157"/>
      <c r="D9" s="156"/>
      <c r="E9" s="27"/>
      <c r="F9" s="27"/>
      <c r="G9" s="27"/>
      <c r="H9" s="27"/>
      <c r="I9" s="27"/>
    </row>
    <row r="10" spans="1:9" ht="16.5" customHeight="1">
      <c r="A10" s="70" t="s">
        <v>68</v>
      </c>
      <c r="B10" s="66">
        <v>52169</v>
      </c>
      <c r="C10" s="79">
        <v>640</v>
      </c>
      <c r="D10" s="54">
        <v>52809</v>
      </c>
      <c r="E10" s="27"/>
      <c r="F10" s="111"/>
      <c r="G10" s="27"/>
      <c r="H10" s="27"/>
      <c r="I10" s="27"/>
    </row>
    <row r="11" spans="1:9" ht="19.149999999999999" customHeight="1">
      <c r="A11" s="50" t="s">
        <v>69</v>
      </c>
      <c r="B11" s="58">
        <v>34330</v>
      </c>
      <c r="C11" s="73">
        <v>640</v>
      </c>
      <c r="D11" s="76">
        <v>34970</v>
      </c>
      <c r="E11" s="27"/>
      <c r="F11" s="111"/>
      <c r="G11" s="27"/>
      <c r="H11" s="27"/>
      <c r="I11" s="27"/>
    </row>
    <row r="12" spans="1:9" ht="15.75">
      <c r="A12" s="50" t="s">
        <v>103</v>
      </c>
      <c r="B12" s="58">
        <v>17839</v>
      </c>
      <c r="C12" s="73"/>
      <c r="D12" s="76">
        <v>17839</v>
      </c>
      <c r="E12" s="27"/>
      <c r="F12" s="111"/>
      <c r="G12" s="27"/>
      <c r="H12" s="27"/>
      <c r="I12" s="27"/>
    </row>
    <row r="13" spans="1:9" ht="15.75">
      <c r="A13" s="50" t="s">
        <v>70</v>
      </c>
      <c r="B13" s="58">
        <v>0</v>
      </c>
      <c r="C13" s="73"/>
      <c r="D13" s="76">
        <v>0</v>
      </c>
      <c r="E13" s="27"/>
      <c r="F13" s="111"/>
      <c r="G13" s="27"/>
      <c r="H13" s="27"/>
      <c r="I13" s="27"/>
    </row>
    <row r="14" spans="1:9" ht="17.45" customHeight="1">
      <c r="A14" s="50" t="s">
        <v>101</v>
      </c>
      <c r="B14" s="58">
        <v>0</v>
      </c>
      <c r="C14" s="73"/>
      <c r="D14" s="76">
        <v>0</v>
      </c>
      <c r="E14" s="27"/>
      <c r="F14" s="111"/>
      <c r="G14" s="27"/>
      <c r="H14" s="27"/>
      <c r="I14" s="27"/>
    </row>
    <row r="15" spans="1:9" ht="15.75">
      <c r="A15" s="70" t="s">
        <v>3</v>
      </c>
      <c r="B15" s="66">
        <v>19924</v>
      </c>
      <c r="C15" s="101">
        <v>230</v>
      </c>
      <c r="D15" s="80">
        <v>20154</v>
      </c>
      <c r="E15" s="27"/>
      <c r="F15" s="111"/>
      <c r="G15" s="27"/>
      <c r="H15" s="27"/>
      <c r="I15" s="27"/>
    </row>
    <row r="16" spans="1:9" ht="15.75">
      <c r="A16" s="50" t="s">
        <v>69</v>
      </c>
      <c r="B16" s="58">
        <v>12378</v>
      </c>
      <c r="C16" s="75"/>
      <c r="D16" s="76">
        <v>12378</v>
      </c>
      <c r="E16" s="27"/>
      <c r="F16" s="111"/>
      <c r="G16" s="27"/>
      <c r="H16" s="27"/>
      <c r="I16" s="27"/>
    </row>
    <row r="17" spans="1:9" ht="15.75">
      <c r="A17" s="50" t="s">
        <v>70</v>
      </c>
      <c r="B17" s="58">
        <v>7546</v>
      </c>
      <c r="C17" s="75"/>
      <c r="D17" s="76">
        <v>7546</v>
      </c>
      <c r="E17" s="27"/>
      <c r="F17" s="111"/>
      <c r="G17" s="27"/>
      <c r="H17" s="27"/>
      <c r="I17" s="27"/>
    </row>
    <row r="18" spans="1:9" ht="15.75">
      <c r="A18" s="50" t="s">
        <v>75</v>
      </c>
      <c r="B18" s="58">
        <v>0</v>
      </c>
      <c r="C18" s="75"/>
      <c r="D18" s="76">
        <v>0</v>
      </c>
      <c r="E18" s="27"/>
      <c r="F18" s="111"/>
      <c r="G18" s="27"/>
      <c r="H18" s="27"/>
      <c r="I18" s="27"/>
    </row>
    <row r="19" spans="1:9" ht="36.75" customHeight="1">
      <c r="A19" s="94" t="s">
        <v>86</v>
      </c>
      <c r="B19" s="58">
        <v>1932</v>
      </c>
      <c r="C19" s="75">
        <v>167</v>
      </c>
      <c r="D19" s="76">
        <v>2099</v>
      </c>
      <c r="E19" s="27"/>
      <c r="F19" s="111"/>
      <c r="G19" s="27"/>
      <c r="H19" s="27"/>
      <c r="I19" s="27"/>
    </row>
    <row r="20" spans="1:9" ht="42.75" customHeight="1">
      <c r="A20" s="94" t="s">
        <v>126</v>
      </c>
      <c r="B20" s="58">
        <v>2300</v>
      </c>
      <c r="C20" s="75">
        <v>1013</v>
      </c>
      <c r="D20" s="76">
        <v>3313</v>
      </c>
      <c r="E20" s="27"/>
      <c r="F20" s="111"/>
      <c r="G20" s="27"/>
      <c r="H20" s="27"/>
      <c r="I20" s="27"/>
    </row>
    <row r="21" spans="1:9" ht="33.6" customHeight="1">
      <c r="A21" s="69" t="s">
        <v>71</v>
      </c>
      <c r="B21" s="66">
        <v>93697</v>
      </c>
      <c r="C21" s="102">
        <v>18273</v>
      </c>
      <c r="D21" s="80">
        <v>111970</v>
      </c>
      <c r="E21" s="27"/>
      <c r="F21" s="111"/>
      <c r="G21" s="27"/>
      <c r="H21" s="27"/>
      <c r="I21" s="27"/>
    </row>
    <row r="22" spans="1:9" ht="15.75">
      <c r="A22" s="50" t="s">
        <v>72</v>
      </c>
      <c r="B22" s="58">
        <v>40154</v>
      </c>
      <c r="C22" s="81"/>
      <c r="D22" s="76">
        <v>40154</v>
      </c>
      <c r="E22" s="35"/>
      <c r="F22" s="111"/>
      <c r="G22" s="27"/>
      <c r="H22" s="27"/>
      <c r="I22" s="27"/>
    </row>
    <row r="23" spans="1:9" ht="15.75">
      <c r="A23" s="50" t="s">
        <v>73</v>
      </c>
      <c r="B23" s="58">
        <v>5173</v>
      </c>
      <c r="C23" s="81"/>
      <c r="D23" s="76">
        <v>5173</v>
      </c>
      <c r="E23" s="35"/>
      <c r="F23" s="111"/>
      <c r="G23" s="27"/>
      <c r="H23" s="27"/>
      <c r="I23" s="27"/>
    </row>
    <row r="24" spans="1:9" ht="15.75">
      <c r="A24" s="50" t="s">
        <v>74</v>
      </c>
      <c r="B24" s="58">
        <v>47995</v>
      </c>
      <c r="C24" s="81"/>
      <c r="D24" s="76">
        <v>47995</v>
      </c>
      <c r="E24" s="35"/>
      <c r="F24" s="111"/>
      <c r="G24" s="27"/>
      <c r="H24" s="27"/>
      <c r="I24" s="27"/>
    </row>
    <row r="25" spans="1:9" ht="15.75">
      <c r="A25" s="50" t="s">
        <v>75</v>
      </c>
      <c r="B25" s="58">
        <v>375</v>
      </c>
      <c r="C25" s="81"/>
      <c r="D25" s="76">
        <v>375</v>
      </c>
      <c r="E25" s="35"/>
      <c r="F25" s="111"/>
      <c r="G25" s="27"/>
      <c r="H25" s="27"/>
      <c r="I25" s="27"/>
    </row>
    <row r="26" spans="1:9" ht="31.5">
      <c r="A26" s="69" t="s">
        <v>76</v>
      </c>
      <c r="B26" s="66">
        <v>32068</v>
      </c>
      <c r="C26" s="101">
        <v>286</v>
      </c>
      <c r="D26" s="80">
        <v>32354</v>
      </c>
      <c r="E26" s="27"/>
      <c r="F26" s="111"/>
      <c r="G26" s="27"/>
      <c r="H26" s="27"/>
      <c r="I26" s="27"/>
    </row>
    <row r="27" spans="1:9" ht="15.75">
      <c r="A27" s="50" t="s">
        <v>77</v>
      </c>
      <c r="B27" s="58">
        <v>985</v>
      </c>
      <c r="C27" s="81"/>
      <c r="D27" s="76">
        <v>985</v>
      </c>
      <c r="E27" s="35"/>
      <c r="F27" s="111"/>
      <c r="G27" s="27"/>
      <c r="H27" s="27"/>
      <c r="I27" s="27"/>
    </row>
    <row r="28" spans="1:9" ht="15.75">
      <c r="A28" s="50" t="s">
        <v>78</v>
      </c>
      <c r="B28" s="58">
        <v>25748</v>
      </c>
      <c r="C28" s="81"/>
      <c r="D28" s="76">
        <v>25748</v>
      </c>
      <c r="E28" s="35"/>
      <c r="F28" s="111"/>
      <c r="G28" s="27"/>
      <c r="H28" s="27"/>
      <c r="I28" s="27"/>
    </row>
    <row r="29" spans="1:9" ht="15.75">
      <c r="A29" s="50" t="s">
        <v>79</v>
      </c>
      <c r="B29" s="58">
        <v>20</v>
      </c>
      <c r="C29" s="81"/>
      <c r="D29" s="76">
        <v>20</v>
      </c>
      <c r="E29" s="35"/>
      <c r="F29" s="111"/>
      <c r="G29" s="27"/>
      <c r="H29" s="27"/>
      <c r="I29" s="27"/>
    </row>
    <row r="30" spans="1:9" ht="15.75">
      <c r="A30" s="50" t="s">
        <v>80</v>
      </c>
      <c r="B30" s="58">
        <v>3888</v>
      </c>
      <c r="C30" s="81"/>
      <c r="D30" s="76">
        <v>3888</v>
      </c>
      <c r="E30" s="35"/>
      <c r="F30" s="111"/>
      <c r="G30" s="27"/>
      <c r="H30" s="27"/>
      <c r="I30" s="27"/>
    </row>
    <row r="31" spans="1:9" ht="15.75">
      <c r="A31" s="50" t="s">
        <v>81</v>
      </c>
      <c r="B31" s="58">
        <v>212</v>
      </c>
      <c r="C31" s="81"/>
      <c r="D31" s="76">
        <v>212</v>
      </c>
      <c r="E31" s="35"/>
      <c r="F31" s="111"/>
      <c r="G31" s="27"/>
      <c r="H31" s="27"/>
      <c r="I31" s="27"/>
    </row>
    <row r="32" spans="1:9" ht="15.75">
      <c r="A32" s="50" t="s">
        <v>82</v>
      </c>
      <c r="B32" s="58">
        <v>0</v>
      </c>
      <c r="C32" s="81"/>
      <c r="D32" s="76">
        <v>0</v>
      </c>
      <c r="E32" s="35"/>
      <c r="F32" s="111"/>
      <c r="G32" s="27"/>
      <c r="H32" s="27"/>
      <c r="I32" s="27"/>
    </row>
    <row r="33" spans="1:9" ht="19.899999999999999" customHeight="1">
      <c r="A33" s="51" t="s">
        <v>83</v>
      </c>
      <c r="B33" s="58">
        <v>0</v>
      </c>
      <c r="C33" s="81"/>
      <c r="D33" s="76">
        <v>0</v>
      </c>
      <c r="E33" s="35"/>
      <c r="F33" s="111"/>
      <c r="G33" s="27"/>
      <c r="H33" s="27"/>
      <c r="I33" s="27"/>
    </row>
    <row r="34" spans="1:9" ht="15.75">
      <c r="A34" s="50" t="s">
        <v>75</v>
      </c>
      <c r="B34" s="58">
        <v>1215</v>
      </c>
      <c r="C34" s="81"/>
      <c r="D34" s="76">
        <v>1215</v>
      </c>
      <c r="E34" s="35"/>
      <c r="F34" s="111"/>
      <c r="G34" s="27"/>
      <c r="H34" s="27"/>
      <c r="I34" s="27"/>
    </row>
    <row r="35" spans="1:9" ht="94.9" customHeight="1">
      <c r="A35" s="69" t="s">
        <v>123</v>
      </c>
      <c r="B35" s="67">
        <v>13846</v>
      </c>
      <c r="C35" s="101">
        <v>10946</v>
      </c>
      <c r="D35" s="80">
        <v>24792</v>
      </c>
      <c r="E35" s="27"/>
      <c r="F35" s="111"/>
      <c r="G35" s="27"/>
      <c r="H35" s="27"/>
      <c r="I35" s="27"/>
    </row>
    <row r="36" spans="1:9" ht="48.75" customHeight="1">
      <c r="A36" s="52" t="s">
        <v>99</v>
      </c>
      <c r="B36" s="58">
        <v>8906</v>
      </c>
      <c r="C36" s="75"/>
      <c r="D36" s="76">
        <v>8906</v>
      </c>
      <c r="E36" s="27"/>
      <c r="F36" s="111"/>
      <c r="G36" s="27"/>
      <c r="H36" s="27"/>
      <c r="I36" s="27"/>
    </row>
    <row r="37" spans="1:9" ht="35.25" customHeight="1">
      <c r="A37" s="52" t="s">
        <v>98</v>
      </c>
      <c r="B37" s="58">
        <v>2410</v>
      </c>
      <c r="C37" s="75"/>
      <c r="D37" s="76">
        <v>2410</v>
      </c>
      <c r="E37" s="27"/>
      <c r="F37" s="111"/>
      <c r="G37" s="27"/>
      <c r="H37" s="27"/>
      <c r="I37" s="27"/>
    </row>
    <row r="38" spans="1:9" ht="37.5" customHeight="1">
      <c r="A38" s="52" t="s">
        <v>100</v>
      </c>
      <c r="B38" s="58">
        <v>2530</v>
      </c>
      <c r="C38" s="75"/>
      <c r="D38" s="76">
        <v>2530</v>
      </c>
      <c r="E38" s="27"/>
      <c r="F38" s="111"/>
      <c r="G38" s="27"/>
      <c r="H38" s="27"/>
      <c r="I38" s="27"/>
    </row>
    <row r="39" spans="1:9" ht="55.15" customHeight="1">
      <c r="A39" s="33" t="s">
        <v>97</v>
      </c>
      <c r="B39" s="67">
        <v>893</v>
      </c>
      <c r="C39" s="103">
        <v>293</v>
      </c>
      <c r="D39" s="80">
        <v>1186</v>
      </c>
      <c r="E39" s="34"/>
      <c r="F39" s="111"/>
      <c r="G39" s="27"/>
      <c r="H39" s="27"/>
      <c r="I39" s="27"/>
    </row>
    <row r="40" spans="1:9" ht="31.15" customHeight="1">
      <c r="A40" s="53" t="s">
        <v>108</v>
      </c>
      <c r="B40" s="58">
        <v>50</v>
      </c>
      <c r="C40" s="75"/>
      <c r="D40" s="76">
        <v>50</v>
      </c>
      <c r="E40" s="27"/>
      <c r="F40" s="111"/>
      <c r="G40" s="27"/>
      <c r="H40" s="27"/>
      <c r="I40" s="27"/>
    </row>
    <row r="41" spans="1:9" ht="31.9" customHeight="1">
      <c r="A41" s="53" t="s">
        <v>109</v>
      </c>
      <c r="B41" s="58">
        <v>50</v>
      </c>
      <c r="C41" s="75"/>
      <c r="D41" s="76">
        <v>50</v>
      </c>
      <c r="E41" s="27"/>
      <c r="F41" s="111"/>
      <c r="G41" s="27"/>
      <c r="H41" s="27"/>
      <c r="I41" s="27"/>
    </row>
    <row r="42" spans="1:9" ht="30.6" customHeight="1">
      <c r="A42" s="53" t="s">
        <v>110</v>
      </c>
      <c r="B42" s="58">
        <v>50</v>
      </c>
      <c r="C42" s="75"/>
      <c r="D42" s="76">
        <v>50</v>
      </c>
      <c r="E42" s="27"/>
      <c r="F42" s="111"/>
      <c r="G42" s="27"/>
      <c r="H42" s="27"/>
      <c r="I42" s="27"/>
    </row>
    <row r="43" spans="1:9" ht="30" customHeight="1">
      <c r="A43" s="53" t="s">
        <v>111</v>
      </c>
      <c r="B43" s="58">
        <v>50</v>
      </c>
      <c r="C43" s="75"/>
      <c r="D43" s="76">
        <v>50</v>
      </c>
      <c r="E43" s="27"/>
      <c r="F43" s="111"/>
      <c r="G43" s="27"/>
      <c r="H43" s="27"/>
      <c r="I43" s="27"/>
    </row>
    <row r="44" spans="1:9" ht="16.149999999999999" customHeight="1">
      <c r="A44" s="53" t="s">
        <v>112</v>
      </c>
      <c r="B44" s="58">
        <v>51</v>
      </c>
      <c r="C44" s="75"/>
      <c r="D44" s="76">
        <v>51</v>
      </c>
      <c r="E44" s="27"/>
      <c r="F44" s="111"/>
      <c r="G44" s="27"/>
      <c r="H44" s="27"/>
      <c r="I44" s="27"/>
    </row>
    <row r="45" spans="1:9" ht="35.450000000000003" customHeight="1">
      <c r="A45" s="53" t="s">
        <v>113</v>
      </c>
      <c r="B45" s="58">
        <v>251</v>
      </c>
      <c r="C45" s="75"/>
      <c r="D45" s="76">
        <v>251</v>
      </c>
      <c r="E45" s="27"/>
      <c r="F45" s="111"/>
      <c r="G45" s="27"/>
      <c r="H45" s="27"/>
      <c r="I45" s="27"/>
    </row>
    <row r="46" spans="1:9" ht="48.75" customHeight="1">
      <c r="A46" s="53" t="s">
        <v>114</v>
      </c>
      <c r="B46" s="58">
        <v>0</v>
      </c>
      <c r="C46" s="75"/>
      <c r="D46" s="76">
        <v>0</v>
      </c>
      <c r="E46" s="27"/>
      <c r="F46" s="111"/>
      <c r="G46" s="27"/>
      <c r="H46" s="27"/>
      <c r="I46" s="27"/>
    </row>
    <row r="47" spans="1:9" ht="36.75" customHeight="1">
      <c r="A47" s="53" t="s">
        <v>115</v>
      </c>
      <c r="B47" s="58">
        <v>51</v>
      </c>
      <c r="C47" s="75"/>
      <c r="D47" s="76">
        <v>51</v>
      </c>
      <c r="E47" s="27"/>
      <c r="F47" s="111"/>
      <c r="G47" s="27"/>
      <c r="H47" s="27"/>
      <c r="I47" s="27"/>
    </row>
    <row r="48" spans="1:9" ht="66" customHeight="1">
      <c r="A48" s="53" t="s">
        <v>116</v>
      </c>
      <c r="B48" s="58">
        <v>90</v>
      </c>
      <c r="C48" s="75"/>
      <c r="D48" s="76">
        <v>90</v>
      </c>
      <c r="E48" s="27"/>
      <c r="F48" s="111"/>
      <c r="G48" s="27"/>
      <c r="H48" s="27"/>
      <c r="I48" s="27"/>
    </row>
    <row r="49" spans="1:9" ht="48.6" customHeight="1">
      <c r="A49" s="53" t="s">
        <v>117</v>
      </c>
      <c r="B49" s="58">
        <v>0</v>
      </c>
      <c r="C49" s="75"/>
      <c r="D49" s="76">
        <v>0</v>
      </c>
      <c r="E49" s="27"/>
      <c r="F49" s="111"/>
      <c r="G49" s="27"/>
      <c r="H49" s="27"/>
      <c r="I49" s="27"/>
    </row>
    <row r="50" spans="1:9" ht="19.899999999999999" customHeight="1">
      <c r="A50" s="53" t="s">
        <v>75</v>
      </c>
      <c r="B50" s="58">
        <v>250</v>
      </c>
      <c r="C50" s="75"/>
      <c r="D50" s="76">
        <v>250</v>
      </c>
      <c r="E50" s="27"/>
      <c r="F50" s="111"/>
      <c r="G50" s="27"/>
      <c r="H50" s="27"/>
      <c r="I50" s="27"/>
    </row>
    <row r="51" spans="1:9" ht="21" customHeight="1">
      <c r="A51" s="158" t="s">
        <v>84</v>
      </c>
      <c r="B51" s="159"/>
      <c r="C51" s="160"/>
      <c r="D51" s="161"/>
      <c r="E51" s="27"/>
      <c r="F51" s="111"/>
      <c r="G51" s="27"/>
      <c r="H51" s="27"/>
      <c r="I51" s="27"/>
    </row>
    <row r="52" spans="1:9" ht="19.899999999999999" customHeight="1">
      <c r="A52" s="162" t="s">
        <v>119</v>
      </c>
      <c r="B52" s="163"/>
      <c r="C52" s="164"/>
      <c r="D52" s="163"/>
      <c r="E52" s="27"/>
      <c r="F52" s="111"/>
      <c r="G52" s="27"/>
      <c r="H52" s="27"/>
      <c r="I52" s="27"/>
    </row>
    <row r="53" spans="1:9" ht="22.5" customHeight="1">
      <c r="A53" s="100" t="s">
        <v>124</v>
      </c>
      <c r="B53" s="99">
        <v>1716</v>
      </c>
      <c r="C53" s="82"/>
      <c r="D53" s="72">
        <v>1716</v>
      </c>
      <c r="E53" s="27"/>
      <c r="F53" s="111"/>
      <c r="G53" s="27"/>
      <c r="H53" s="27"/>
      <c r="I53" s="27"/>
    </row>
    <row r="54" spans="1:9" ht="31.5" customHeight="1">
      <c r="A54" s="84" t="s">
        <v>4</v>
      </c>
      <c r="B54" s="85">
        <v>62670</v>
      </c>
      <c r="C54" s="75"/>
      <c r="D54" s="74">
        <v>62670</v>
      </c>
      <c r="E54" s="27"/>
      <c r="F54" s="111"/>
      <c r="G54" s="27"/>
      <c r="H54" s="27"/>
      <c r="I54" s="27"/>
    </row>
    <row r="55" spans="1:9" ht="17.25" customHeight="1">
      <c r="A55" s="84" t="s">
        <v>85</v>
      </c>
      <c r="B55" s="85">
        <v>1095</v>
      </c>
      <c r="C55" s="75"/>
      <c r="D55" s="74">
        <v>1095</v>
      </c>
      <c r="E55" s="27"/>
      <c r="F55" s="111"/>
      <c r="G55" s="27"/>
      <c r="H55" s="27"/>
      <c r="I55" s="27"/>
    </row>
    <row r="56" spans="1:9" ht="51" customHeight="1">
      <c r="A56" s="84" t="s">
        <v>5</v>
      </c>
      <c r="B56" s="85">
        <v>12000</v>
      </c>
      <c r="C56" s="75"/>
      <c r="D56" s="74">
        <v>12000</v>
      </c>
      <c r="E56" s="27"/>
      <c r="F56" s="111"/>
      <c r="G56" s="27"/>
      <c r="H56" s="27"/>
      <c r="I56" s="27"/>
    </row>
    <row r="57" spans="1:9" ht="14.45" customHeight="1">
      <c r="A57" s="144" t="s">
        <v>87</v>
      </c>
      <c r="B57" s="145"/>
      <c r="C57" s="73"/>
      <c r="D57" s="76"/>
      <c r="E57" s="27"/>
      <c r="F57" s="111"/>
      <c r="G57" s="27"/>
      <c r="H57" s="27"/>
      <c r="I57" s="27"/>
    </row>
    <row r="58" spans="1:9" ht="126.6" customHeight="1">
      <c r="A58" s="91" t="s">
        <v>104</v>
      </c>
      <c r="B58" s="85">
        <v>6457</v>
      </c>
      <c r="C58" s="75"/>
      <c r="D58" s="74">
        <v>6457</v>
      </c>
      <c r="E58" s="27"/>
      <c r="F58" s="111"/>
      <c r="G58" s="27"/>
      <c r="H58" s="27"/>
      <c r="I58" s="27"/>
    </row>
    <row r="59" spans="1:9" ht="49.15" customHeight="1" thickBot="1">
      <c r="A59" s="89" t="s">
        <v>105</v>
      </c>
      <c r="B59" s="92">
        <v>5600</v>
      </c>
      <c r="C59" s="77"/>
      <c r="D59" s="78">
        <v>5600</v>
      </c>
      <c r="E59" s="27"/>
      <c r="F59" s="111"/>
      <c r="G59" s="27"/>
      <c r="H59" s="27"/>
      <c r="I59" s="27"/>
    </row>
  </sheetData>
  <mergeCells count="10">
    <mergeCell ref="A2:D3"/>
    <mergeCell ref="A57:B57"/>
    <mergeCell ref="A4:B4"/>
    <mergeCell ref="A5:A6"/>
    <mergeCell ref="B5:D5"/>
    <mergeCell ref="A7:D7"/>
    <mergeCell ref="A8:D8"/>
    <mergeCell ref="A9:D9"/>
    <mergeCell ref="A51:D51"/>
    <mergeCell ref="A52:D5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32</v>
      </c>
      <c r="B4" s="6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1120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160</v>
      </c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960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133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133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10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1370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685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685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SUM(B27:B34)</f>
        <v>253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>
        <v>4</v>
      </c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233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4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>
        <v>12</v>
      </c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11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250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250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4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33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1900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30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1870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550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520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30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12</v>
      </c>
      <c r="B4" s="6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493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>
        <v>493</v>
      </c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400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350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50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G59"/>
  <sheetViews>
    <sheetView topLeftCell="A4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7">
      <c r="A2" s="118" t="s">
        <v>125</v>
      </c>
      <c r="B2" s="118"/>
    </row>
    <row r="3" spans="1:7" ht="26.45" customHeight="1">
      <c r="A3" s="118"/>
      <c r="B3" s="118"/>
    </row>
    <row r="4" spans="1:7" ht="30.6" customHeight="1" thickBot="1">
      <c r="A4" s="121" t="s">
        <v>14</v>
      </c>
      <c r="B4" s="121"/>
    </row>
    <row r="5" spans="1:7" ht="30.6" customHeight="1">
      <c r="A5" s="126" t="s">
        <v>0</v>
      </c>
      <c r="B5" s="130" t="s">
        <v>1</v>
      </c>
    </row>
    <row r="6" spans="1:7" ht="37.9" customHeight="1" thickBot="1">
      <c r="A6" s="127"/>
      <c r="B6" s="131"/>
    </row>
    <row r="7" spans="1:7" s="16" customFormat="1" ht="16.5" customHeight="1">
      <c r="A7" s="119" t="s">
        <v>2</v>
      </c>
      <c r="B7" s="120"/>
      <c r="C7" s="14"/>
      <c r="D7" s="14"/>
      <c r="E7" s="14"/>
      <c r="F7" s="14"/>
      <c r="G7" s="14"/>
    </row>
    <row r="8" spans="1:7" s="16" customFormat="1" ht="16.5" customHeight="1">
      <c r="A8" s="122" t="s">
        <v>26</v>
      </c>
      <c r="B8" s="123"/>
      <c r="C8" s="14"/>
      <c r="D8" s="14"/>
      <c r="E8" s="14"/>
      <c r="F8" s="14"/>
      <c r="G8" s="14"/>
    </row>
    <row r="9" spans="1:7" s="16" customFormat="1" ht="28.9" customHeight="1">
      <c r="A9" s="124" t="s">
        <v>67</v>
      </c>
      <c r="B9" s="125"/>
      <c r="C9" s="14"/>
      <c r="D9" s="14"/>
      <c r="E9" s="14"/>
      <c r="F9" s="14"/>
      <c r="G9" s="14"/>
    </row>
    <row r="10" spans="1:7" s="16" customFormat="1" ht="16.5" customHeight="1">
      <c r="A10" s="70" t="s">
        <v>68</v>
      </c>
      <c r="B10" s="54">
        <f>B11+B12+B13+B14</f>
        <v>0</v>
      </c>
      <c r="C10" s="14"/>
      <c r="D10" s="14"/>
      <c r="E10" s="14"/>
      <c r="F10" s="14"/>
      <c r="G10" s="14"/>
    </row>
    <row r="11" spans="1:7" s="16" customFormat="1" ht="19.149999999999999" customHeight="1">
      <c r="A11" s="31" t="s">
        <v>69</v>
      </c>
      <c r="B11" s="55"/>
      <c r="C11" s="14"/>
      <c r="D11" s="14"/>
      <c r="E11" s="14"/>
      <c r="F11" s="14"/>
      <c r="G11" s="14"/>
    </row>
    <row r="12" spans="1:7" s="16" customFormat="1" ht="15.75">
      <c r="A12" s="31" t="s">
        <v>103</v>
      </c>
      <c r="B12" s="55"/>
      <c r="C12" s="14"/>
      <c r="D12" s="14"/>
      <c r="E12" s="14"/>
      <c r="F12" s="14"/>
      <c r="G12" s="14"/>
    </row>
    <row r="13" spans="1:7" s="29" customFormat="1" ht="15.75">
      <c r="A13" s="31" t="s">
        <v>70</v>
      </c>
      <c r="B13" s="55"/>
      <c r="C13" s="27"/>
      <c r="D13" s="27"/>
      <c r="E13" s="27"/>
      <c r="F13" s="27"/>
      <c r="G13" s="27"/>
    </row>
    <row r="14" spans="1:7" s="29" customFormat="1" ht="17.45" customHeight="1">
      <c r="A14" s="31" t="s">
        <v>101</v>
      </c>
      <c r="B14" s="55"/>
      <c r="C14" s="27"/>
      <c r="D14" s="27"/>
      <c r="E14" s="27"/>
      <c r="F14" s="27"/>
      <c r="G14" s="27"/>
    </row>
    <row r="15" spans="1:7" s="16" customFormat="1" ht="15.75">
      <c r="A15" s="70" t="s">
        <v>3</v>
      </c>
      <c r="B15" s="54">
        <f>B16+B17+B18</f>
        <v>0</v>
      </c>
      <c r="C15" s="14"/>
      <c r="D15" s="14"/>
      <c r="E15" s="14"/>
      <c r="F15" s="14"/>
      <c r="G15" s="14"/>
    </row>
    <row r="16" spans="1:7" s="16" customFormat="1" ht="15.75">
      <c r="A16" s="31" t="s">
        <v>69</v>
      </c>
      <c r="B16" s="55"/>
      <c r="C16" s="14"/>
      <c r="D16" s="14"/>
      <c r="E16" s="14"/>
      <c r="F16" s="14"/>
      <c r="G16" s="14"/>
    </row>
    <row r="17" spans="1:7" s="16" customFormat="1" ht="15.75">
      <c r="A17" s="31" t="s">
        <v>70</v>
      </c>
      <c r="B17" s="55"/>
      <c r="C17" s="14"/>
      <c r="D17" s="14"/>
      <c r="E17" s="14"/>
      <c r="F17" s="14"/>
      <c r="G17" s="14"/>
    </row>
    <row r="18" spans="1:7" s="16" customFormat="1" ht="15.75">
      <c r="A18" s="31" t="s">
        <v>75</v>
      </c>
      <c r="B18" s="55"/>
      <c r="C18" s="14"/>
      <c r="D18" s="14"/>
      <c r="E18" s="14"/>
      <c r="F18" s="14"/>
      <c r="G18" s="14"/>
    </row>
    <row r="19" spans="1:7" s="29" customFormat="1" ht="36.75" customHeight="1">
      <c r="A19" s="95" t="s">
        <v>86</v>
      </c>
      <c r="B19" s="55"/>
      <c r="C19" s="27"/>
      <c r="D19" s="27"/>
      <c r="E19" s="27"/>
      <c r="F19" s="27"/>
      <c r="G19" s="27"/>
    </row>
    <row r="20" spans="1:7" s="29" customFormat="1" ht="42.75" customHeight="1">
      <c r="A20" s="95" t="s">
        <v>126</v>
      </c>
      <c r="B20" s="55"/>
      <c r="C20" s="27"/>
      <c r="D20" s="27"/>
      <c r="E20" s="27"/>
      <c r="F20" s="27"/>
      <c r="G20" s="27"/>
    </row>
    <row r="21" spans="1:7" s="16" customFormat="1" ht="13.9" customHeight="1">
      <c r="A21" s="69" t="s">
        <v>71</v>
      </c>
      <c r="B21" s="54">
        <f>B22+B23+B24+B25</f>
        <v>2700</v>
      </c>
      <c r="C21" s="43"/>
      <c r="D21" s="14"/>
      <c r="E21" s="14"/>
      <c r="F21" s="14"/>
      <c r="G21" s="14"/>
    </row>
    <row r="22" spans="1:7" s="16" customFormat="1" ht="15.75">
      <c r="A22" s="31" t="s">
        <v>72</v>
      </c>
      <c r="B22" s="55">
        <v>950</v>
      </c>
      <c r="C22" s="43"/>
      <c r="D22" s="14"/>
      <c r="E22" s="14"/>
      <c r="F22" s="14"/>
      <c r="G22" s="14"/>
    </row>
    <row r="23" spans="1:7" s="16" customFormat="1" ht="15.75">
      <c r="A23" s="31" t="s">
        <v>73</v>
      </c>
      <c r="B23" s="55">
        <v>110</v>
      </c>
      <c r="C23" s="43"/>
      <c r="D23" s="14"/>
      <c r="E23" s="14"/>
      <c r="F23" s="14"/>
      <c r="G23" s="14"/>
    </row>
    <row r="24" spans="1:7" s="16" customFormat="1" ht="15.75">
      <c r="A24" s="31" t="s">
        <v>74</v>
      </c>
      <c r="B24" s="55">
        <v>1640</v>
      </c>
      <c r="C24" s="43"/>
      <c r="D24" s="14"/>
      <c r="E24" s="14"/>
      <c r="F24" s="14"/>
      <c r="G24" s="14"/>
    </row>
    <row r="25" spans="1:7" s="16" customFormat="1" ht="15.75">
      <c r="A25" s="31" t="s">
        <v>75</v>
      </c>
      <c r="B25" s="55"/>
      <c r="C25" s="43"/>
      <c r="D25" s="14"/>
      <c r="E25" s="14"/>
      <c r="F25" s="14"/>
      <c r="G25" s="14"/>
    </row>
    <row r="26" spans="1:7" s="16" customFormat="1" ht="31.5">
      <c r="A26" s="69" t="s">
        <v>76</v>
      </c>
      <c r="B26" s="54">
        <f>SUM(B27:B34)</f>
        <v>800</v>
      </c>
      <c r="C26" s="43"/>
      <c r="D26" s="14"/>
      <c r="E26" s="14"/>
      <c r="F26" s="14"/>
      <c r="G26" s="14"/>
    </row>
    <row r="27" spans="1:7" s="16" customFormat="1" ht="15.75">
      <c r="A27" s="31" t="s">
        <v>77</v>
      </c>
      <c r="B27" s="55"/>
      <c r="C27" s="14"/>
      <c r="D27" s="14"/>
      <c r="E27" s="14"/>
      <c r="F27" s="14"/>
      <c r="G27" s="14"/>
    </row>
    <row r="28" spans="1:7" s="16" customFormat="1" ht="15.75">
      <c r="A28" s="31" t="s">
        <v>78</v>
      </c>
      <c r="B28" s="55">
        <v>680</v>
      </c>
      <c r="C28" s="14"/>
      <c r="D28" s="14"/>
      <c r="E28" s="14"/>
      <c r="F28" s="14"/>
      <c r="G28" s="14"/>
    </row>
    <row r="29" spans="1:7" s="16" customFormat="1" ht="15.75">
      <c r="A29" s="31" t="s">
        <v>79</v>
      </c>
      <c r="B29" s="55">
        <v>20</v>
      </c>
      <c r="C29" s="14"/>
      <c r="D29" s="14"/>
      <c r="E29" s="14"/>
      <c r="F29" s="14"/>
      <c r="G29" s="14"/>
    </row>
    <row r="30" spans="1:7" s="16" customFormat="1" ht="15.75">
      <c r="A30" s="31" t="s">
        <v>80</v>
      </c>
      <c r="B30" s="55">
        <v>100</v>
      </c>
      <c r="C30" s="14"/>
      <c r="D30" s="14"/>
      <c r="E30" s="14"/>
      <c r="F30" s="14"/>
      <c r="G30" s="14"/>
    </row>
    <row r="31" spans="1:7" s="16" customFormat="1" ht="15.75">
      <c r="A31" s="31" t="s">
        <v>81</v>
      </c>
      <c r="B31" s="55"/>
      <c r="C31" s="14"/>
      <c r="D31" s="14"/>
      <c r="E31" s="14"/>
      <c r="F31" s="14"/>
      <c r="G31" s="14"/>
    </row>
    <row r="32" spans="1:7" s="16" customFormat="1" ht="15.75">
      <c r="A32" s="31" t="s">
        <v>82</v>
      </c>
      <c r="B32" s="55"/>
      <c r="C32" s="14"/>
      <c r="D32" s="14"/>
      <c r="E32" s="14"/>
      <c r="F32" s="14"/>
      <c r="G32" s="14"/>
    </row>
    <row r="33" spans="1:7" s="16" customFormat="1" ht="15.75">
      <c r="A33" s="31" t="s">
        <v>83</v>
      </c>
      <c r="B33" s="55"/>
      <c r="C33" s="14"/>
      <c r="D33" s="14"/>
      <c r="E33" s="14"/>
      <c r="F33" s="14"/>
      <c r="G33" s="14"/>
    </row>
    <row r="34" spans="1:7" s="16" customFormat="1" ht="15.75">
      <c r="A34" s="31" t="s">
        <v>75</v>
      </c>
      <c r="B34" s="55"/>
      <c r="C34" s="14"/>
      <c r="D34" s="14"/>
      <c r="E34" s="14"/>
      <c r="F34" s="14"/>
      <c r="G34" s="14"/>
    </row>
    <row r="35" spans="1:7" s="16" customFormat="1" ht="80.45" customHeight="1">
      <c r="A35" s="69" t="s">
        <v>123</v>
      </c>
      <c r="B35" s="54">
        <f>B36+B37+B38</f>
        <v>0</v>
      </c>
      <c r="C35" s="14"/>
      <c r="D35" s="14"/>
      <c r="E35" s="14"/>
      <c r="F35" s="14"/>
      <c r="G35" s="14"/>
    </row>
    <row r="36" spans="1:7" s="16" customFormat="1" ht="46.15" customHeight="1">
      <c r="A36" s="32" t="s">
        <v>99</v>
      </c>
      <c r="B36" s="55"/>
      <c r="C36" s="14"/>
      <c r="D36" s="14"/>
      <c r="E36" s="14"/>
      <c r="F36" s="14"/>
      <c r="G36" s="14"/>
    </row>
    <row r="37" spans="1:7" s="16" customFormat="1" ht="35.25" customHeight="1">
      <c r="A37" s="32" t="s">
        <v>98</v>
      </c>
      <c r="B37" s="55"/>
      <c r="C37" s="14"/>
      <c r="D37" s="14"/>
      <c r="E37" s="14"/>
      <c r="F37" s="14"/>
      <c r="G37" s="14"/>
    </row>
    <row r="38" spans="1:7" s="16" customFormat="1" ht="37.5" customHeight="1">
      <c r="A38" s="32" t="s">
        <v>100</v>
      </c>
      <c r="B38" s="55"/>
      <c r="C38" s="14"/>
      <c r="D38" s="14"/>
      <c r="E38" s="14"/>
      <c r="F38" s="14"/>
      <c r="G38" s="14"/>
    </row>
    <row r="39" spans="1:7" s="16" customFormat="1" ht="46.15" customHeight="1">
      <c r="A39" s="33" t="s">
        <v>97</v>
      </c>
      <c r="B39" s="105">
        <f>SUM(B40:B50)</f>
        <v>0</v>
      </c>
      <c r="C39" s="14"/>
      <c r="D39" s="14"/>
      <c r="E39" s="14"/>
      <c r="F39" s="14"/>
      <c r="G39" s="14"/>
    </row>
    <row r="40" spans="1:7" s="16" customFormat="1" ht="31.15" customHeight="1">
      <c r="A40" s="37" t="s">
        <v>108</v>
      </c>
      <c r="B40" s="106"/>
      <c r="C40" s="14"/>
      <c r="D40" s="14"/>
      <c r="E40" s="14"/>
      <c r="F40" s="14"/>
      <c r="G40" s="14"/>
    </row>
    <row r="41" spans="1:7" s="16" customFormat="1" ht="31.9" customHeight="1">
      <c r="A41" s="37" t="s">
        <v>109</v>
      </c>
      <c r="B41" s="106"/>
      <c r="C41" s="14"/>
      <c r="D41" s="14"/>
      <c r="E41" s="14"/>
      <c r="F41" s="14"/>
      <c r="G41" s="14"/>
    </row>
    <row r="42" spans="1:7" s="16" customFormat="1" ht="30.6" customHeight="1">
      <c r="A42" s="37" t="s">
        <v>110</v>
      </c>
      <c r="B42" s="106"/>
      <c r="C42" s="14"/>
      <c r="D42" s="14"/>
      <c r="E42" s="14"/>
      <c r="F42" s="14"/>
      <c r="G42" s="14"/>
    </row>
    <row r="43" spans="1:7" s="16" customFormat="1" ht="30" customHeight="1">
      <c r="A43" s="37" t="s">
        <v>111</v>
      </c>
      <c r="B43" s="106"/>
      <c r="C43" s="14"/>
      <c r="D43" s="14"/>
      <c r="E43" s="14"/>
      <c r="F43" s="14"/>
      <c r="G43" s="14"/>
    </row>
    <row r="44" spans="1:7" s="16" customFormat="1" ht="16.149999999999999" customHeight="1">
      <c r="A44" s="37" t="s">
        <v>112</v>
      </c>
      <c r="B44" s="106"/>
      <c r="C44" s="14"/>
      <c r="D44" s="14"/>
      <c r="E44" s="14"/>
      <c r="F44" s="14"/>
      <c r="G44" s="14"/>
    </row>
    <row r="45" spans="1:7" s="16" customFormat="1" ht="35.450000000000003" customHeight="1">
      <c r="A45" s="37" t="s">
        <v>113</v>
      </c>
      <c r="B45" s="106"/>
      <c r="C45" s="14"/>
      <c r="D45" s="14"/>
      <c r="E45" s="14"/>
      <c r="F45" s="14"/>
      <c r="G45" s="14"/>
    </row>
    <row r="46" spans="1:7" s="29" customFormat="1" ht="48.75" customHeight="1">
      <c r="A46" s="37" t="s">
        <v>114</v>
      </c>
      <c r="B46" s="106"/>
      <c r="C46" s="27"/>
      <c r="D46" s="27"/>
      <c r="E46" s="27"/>
      <c r="F46" s="27"/>
      <c r="G46" s="27"/>
    </row>
    <row r="47" spans="1:7" s="29" customFormat="1" ht="36.75" customHeight="1">
      <c r="A47" s="37" t="s">
        <v>115</v>
      </c>
      <c r="B47" s="106"/>
      <c r="C47" s="27"/>
      <c r="D47" s="27"/>
      <c r="E47" s="27"/>
      <c r="F47" s="27"/>
      <c r="G47" s="27"/>
    </row>
    <row r="48" spans="1:7" s="29" customFormat="1" ht="66" customHeight="1">
      <c r="A48" s="37" t="s">
        <v>116</v>
      </c>
      <c r="B48" s="106"/>
      <c r="C48" s="27"/>
      <c r="D48" s="27"/>
      <c r="E48" s="27"/>
      <c r="F48" s="27"/>
      <c r="G48" s="27"/>
    </row>
    <row r="49" spans="1:7" s="29" customFormat="1" ht="48.6" customHeight="1">
      <c r="A49" s="38" t="s">
        <v>117</v>
      </c>
      <c r="B49" s="106"/>
      <c r="C49" s="27"/>
      <c r="D49" s="27"/>
      <c r="E49" s="27"/>
      <c r="F49" s="27"/>
      <c r="G49" s="27"/>
    </row>
    <row r="50" spans="1:7" s="16" customFormat="1" ht="19.899999999999999" customHeight="1">
      <c r="A50" s="38" t="s">
        <v>75</v>
      </c>
      <c r="B50" s="106"/>
      <c r="C50" s="14"/>
      <c r="D50" s="14"/>
      <c r="E50" s="14"/>
      <c r="F50" s="14"/>
      <c r="G50" s="14"/>
    </row>
    <row r="51" spans="1:7" s="16" customFormat="1" ht="21" customHeight="1">
      <c r="A51" s="132" t="s">
        <v>84</v>
      </c>
      <c r="B51" s="133"/>
      <c r="C51" s="14"/>
      <c r="D51" s="14"/>
      <c r="E51" s="14"/>
      <c r="F51" s="14"/>
      <c r="G51" s="14"/>
    </row>
    <row r="52" spans="1:7" s="29" customFormat="1" ht="16.899999999999999" customHeight="1">
      <c r="A52" s="48" t="s">
        <v>119</v>
      </c>
      <c r="B52" s="49"/>
      <c r="C52" s="27"/>
      <c r="D52" s="27"/>
      <c r="E52" s="27"/>
      <c r="F52" s="27"/>
      <c r="G52" s="27"/>
    </row>
    <row r="53" spans="1:7" s="29" customFormat="1" ht="22.5" customHeight="1">
      <c r="A53" s="100" t="s">
        <v>124</v>
      </c>
      <c r="B53" s="88"/>
      <c r="C53" s="27"/>
      <c r="D53" s="27"/>
      <c r="E53" s="27"/>
      <c r="F53" s="27"/>
      <c r="G53" s="27"/>
    </row>
    <row r="54" spans="1:7" s="16" customFormat="1" ht="31.5" customHeight="1">
      <c r="A54" s="84" t="s">
        <v>4</v>
      </c>
      <c r="B54" s="83"/>
      <c r="C54" s="14"/>
      <c r="D54" s="14"/>
      <c r="E54" s="14"/>
      <c r="F54" s="14"/>
      <c r="G54" s="14"/>
    </row>
    <row r="55" spans="1:7" s="16" customFormat="1" ht="17.25" customHeight="1">
      <c r="A55" s="84" t="s">
        <v>85</v>
      </c>
      <c r="B55" s="83"/>
      <c r="C55" s="14"/>
      <c r="D55" s="14"/>
      <c r="E55" s="14"/>
      <c r="F55" s="14"/>
      <c r="G55" s="14"/>
    </row>
    <row r="56" spans="1:7" s="16" customFormat="1" ht="51" customHeight="1">
      <c r="A56" s="84" t="s">
        <v>5</v>
      </c>
      <c r="B56" s="83"/>
      <c r="C56" s="14"/>
      <c r="D56" s="14"/>
      <c r="E56" s="14"/>
      <c r="F56" s="14"/>
      <c r="G56" s="14"/>
    </row>
    <row r="57" spans="1:7" ht="15.75">
      <c r="A57" s="116" t="s">
        <v>87</v>
      </c>
      <c r="B57" s="117"/>
    </row>
    <row r="58" spans="1:7" s="16" customFormat="1" ht="134.25" customHeight="1">
      <c r="A58" s="91" t="s">
        <v>104</v>
      </c>
      <c r="B58" s="83"/>
      <c r="C58" s="14"/>
      <c r="D58" s="14"/>
      <c r="E58" s="14"/>
      <c r="F58" s="14"/>
      <c r="G58" s="14"/>
    </row>
    <row r="59" spans="1:7" s="16" customFormat="1" ht="52.5" customHeight="1" thickBot="1">
      <c r="A59" s="89" t="s">
        <v>105</v>
      </c>
      <c r="B59" s="90"/>
      <c r="C59" s="14"/>
      <c r="D59" s="14"/>
      <c r="E59" s="14"/>
      <c r="F59" s="14"/>
      <c r="G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G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7">
      <c r="A2" s="118" t="s">
        <v>125</v>
      </c>
      <c r="B2" s="118"/>
    </row>
    <row r="3" spans="1:7" ht="26.45" customHeight="1">
      <c r="A3" s="118"/>
      <c r="B3" s="118"/>
    </row>
    <row r="4" spans="1:7" ht="30.6" customHeight="1" thickBot="1">
      <c r="A4" s="121" t="s">
        <v>15</v>
      </c>
      <c r="B4" s="121"/>
    </row>
    <row r="5" spans="1:7" ht="30.6" customHeight="1">
      <c r="A5" s="126" t="s">
        <v>0</v>
      </c>
      <c r="B5" s="130" t="s">
        <v>1</v>
      </c>
    </row>
    <row r="6" spans="1:7" ht="37.9" customHeight="1" thickBot="1">
      <c r="A6" s="127"/>
      <c r="B6" s="131"/>
    </row>
    <row r="7" spans="1:7" s="16" customFormat="1" ht="16.5" customHeight="1">
      <c r="A7" s="119" t="s">
        <v>2</v>
      </c>
      <c r="B7" s="120"/>
      <c r="C7" s="14"/>
      <c r="D7" s="14"/>
      <c r="E7" s="14"/>
      <c r="F7" s="14"/>
      <c r="G7" s="14"/>
    </row>
    <row r="8" spans="1:7" s="16" customFormat="1" ht="16.5" customHeight="1">
      <c r="A8" s="122" t="s">
        <v>26</v>
      </c>
      <c r="B8" s="123"/>
      <c r="C8" s="14"/>
      <c r="D8" s="14"/>
      <c r="E8" s="14"/>
      <c r="F8" s="14"/>
      <c r="G8" s="14"/>
    </row>
    <row r="9" spans="1:7" s="16" customFormat="1" ht="28.9" customHeight="1">
      <c r="A9" s="124" t="s">
        <v>67</v>
      </c>
      <c r="B9" s="125"/>
      <c r="C9" s="14"/>
      <c r="D9" s="14"/>
      <c r="E9" s="14"/>
      <c r="F9" s="14"/>
      <c r="G9" s="14"/>
    </row>
    <row r="10" spans="1:7" s="16" customFormat="1" ht="16.5" customHeight="1">
      <c r="A10" s="70" t="s">
        <v>68</v>
      </c>
      <c r="B10" s="54">
        <f>B11+B12+B13+B14</f>
        <v>1400</v>
      </c>
      <c r="C10" s="43"/>
      <c r="D10" s="14"/>
      <c r="E10" s="14"/>
      <c r="F10" s="14"/>
      <c r="G10" s="14"/>
    </row>
    <row r="11" spans="1:7" s="16" customFormat="1" ht="19.149999999999999" customHeight="1">
      <c r="A11" s="31" t="s">
        <v>69</v>
      </c>
      <c r="B11" s="55">
        <v>1300</v>
      </c>
      <c r="C11" s="43"/>
      <c r="D11" s="14"/>
      <c r="E11" s="14"/>
      <c r="F11" s="14"/>
      <c r="G11" s="14"/>
    </row>
    <row r="12" spans="1:7" s="16" customFormat="1" ht="15.75">
      <c r="A12" s="31" t="s">
        <v>103</v>
      </c>
      <c r="B12" s="55">
        <v>100</v>
      </c>
      <c r="C12" s="43"/>
      <c r="D12" s="14"/>
      <c r="E12" s="14"/>
      <c r="F12" s="14"/>
      <c r="G12" s="14"/>
    </row>
    <row r="13" spans="1:7" s="29" customFormat="1" ht="15.75">
      <c r="A13" s="31" t="s">
        <v>70</v>
      </c>
      <c r="B13" s="55"/>
      <c r="C13" s="43"/>
      <c r="D13" s="27"/>
      <c r="E13" s="27"/>
      <c r="F13" s="27"/>
      <c r="G13" s="27"/>
    </row>
    <row r="14" spans="1:7" s="29" customFormat="1" ht="17.45" customHeight="1">
      <c r="A14" s="31" t="s">
        <v>101</v>
      </c>
      <c r="B14" s="55"/>
      <c r="C14" s="43"/>
      <c r="D14" s="27"/>
      <c r="E14" s="27"/>
      <c r="F14" s="27"/>
      <c r="G14" s="27"/>
    </row>
    <row r="15" spans="1:7" s="16" customFormat="1" ht="15.75">
      <c r="A15" s="70" t="s">
        <v>3</v>
      </c>
      <c r="B15" s="54">
        <f>B16+B17+B18</f>
        <v>0</v>
      </c>
      <c r="C15" s="43"/>
      <c r="D15" s="14"/>
      <c r="E15" s="14"/>
      <c r="F15" s="14"/>
      <c r="G15" s="14"/>
    </row>
    <row r="16" spans="1:7" s="16" customFormat="1" ht="15.75">
      <c r="A16" s="31" t="s">
        <v>69</v>
      </c>
      <c r="B16" s="55"/>
      <c r="C16" s="43"/>
      <c r="D16" s="14"/>
      <c r="E16" s="14"/>
      <c r="F16" s="14"/>
      <c r="G16" s="14"/>
    </row>
    <row r="17" spans="1:7" s="16" customFormat="1" ht="15.75">
      <c r="A17" s="31" t="s">
        <v>70</v>
      </c>
      <c r="B17" s="55"/>
      <c r="C17" s="43"/>
      <c r="D17" s="14"/>
      <c r="E17" s="14"/>
      <c r="F17" s="14"/>
      <c r="G17" s="14"/>
    </row>
    <row r="18" spans="1:7" s="16" customFormat="1" ht="15.75">
      <c r="A18" s="31" t="s">
        <v>75</v>
      </c>
      <c r="B18" s="55"/>
      <c r="C18" s="43"/>
      <c r="D18" s="14"/>
      <c r="E18" s="14"/>
      <c r="F18" s="14"/>
      <c r="G18" s="14"/>
    </row>
    <row r="19" spans="1:7" s="29" customFormat="1" ht="36.75" customHeight="1">
      <c r="A19" s="95" t="s">
        <v>86</v>
      </c>
      <c r="B19" s="55"/>
      <c r="C19" s="43"/>
      <c r="D19" s="27"/>
      <c r="E19" s="27"/>
      <c r="F19" s="27"/>
      <c r="G19" s="27"/>
    </row>
    <row r="20" spans="1:7" s="29" customFormat="1" ht="42.75" customHeight="1">
      <c r="A20" s="95" t="s">
        <v>126</v>
      </c>
      <c r="B20" s="55"/>
      <c r="C20" s="43"/>
      <c r="D20" s="27"/>
      <c r="E20" s="27"/>
      <c r="F20" s="27"/>
      <c r="G20" s="27"/>
    </row>
    <row r="21" spans="1:7" s="16" customFormat="1" ht="13.9" customHeight="1">
      <c r="A21" s="69" t="s">
        <v>71</v>
      </c>
      <c r="B21" s="54">
        <f>B22+B23+B24+B25</f>
        <v>2000</v>
      </c>
      <c r="C21" s="43"/>
      <c r="D21" s="14"/>
      <c r="E21" s="14"/>
      <c r="F21" s="14"/>
      <c r="G21" s="14"/>
    </row>
    <row r="22" spans="1:7" s="16" customFormat="1" ht="15.75">
      <c r="A22" s="31" t="s">
        <v>72</v>
      </c>
      <c r="B22" s="55">
        <v>1000</v>
      </c>
      <c r="C22" s="43"/>
      <c r="D22" s="14"/>
      <c r="E22" s="14"/>
      <c r="F22" s="14"/>
      <c r="G22" s="14"/>
    </row>
    <row r="23" spans="1:7" s="16" customFormat="1" ht="15.75">
      <c r="A23" s="31" t="s">
        <v>73</v>
      </c>
      <c r="B23" s="55">
        <v>1000</v>
      </c>
      <c r="C23" s="43"/>
      <c r="D23" s="14"/>
      <c r="E23" s="14"/>
      <c r="F23" s="14"/>
      <c r="G23" s="14"/>
    </row>
    <row r="24" spans="1:7" s="16" customFormat="1" ht="15.75">
      <c r="A24" s="31" t="s">
        <v>74</v>
      </c>
      <c r="B24" s="55"/>
      <c r="C24" s="43"/>
      <c r="D24" s="14"/>
      <c r="E24" s="14"/>
      <c r="F24" s="14"/>
      <c r="G24" s="14"/>
    </row>
    <row r="25" spans="1:7" s="16" customFormat="1" ht="15.75">
      <c r="A25" s="31" t="s">
        <v>75</v>
      </c>
      <c r="B25" s="55"/>
      <c r="C25" s="43"/>
      <c r="D25" s="14"/>
      <c r="E25" s="14"/>
      <c r="F25" s="14"/>
      <c r="G25" s="14"/>
    </row>
    <row r="26" spans="1:7" s="16" customFormat="1" ht="31.5">
      <c r="A26" s="69" t="s">
        <v>76</v>
      </c>
      <c r="B26" s="54">
        <f>B27+B28+B29+B30+B31+B32+B33+B34</f>
        <v>1310</v>
      </c>
      <c r="C26" s="43"/>
      <c r="D26" s="14"/>
      <c r="E26" s="14"/>
      <c r="F26" s="14"/>
      <c r="G26" s="14"/>
    </row>
    <row r="27" spans="1:7" s="16" customFormat="1" ht="15.75">
      <c r="A27" s="31" t="s">
        <v>77</v>
      </c>
      <c r="B27" s="55"/>
      <c r="C27" s="43"/>
      <c r="D27" s="14"/>
      <c r="E27" s="14"/>
      <c r="F27" s="14"/>
      <c r="G27" s="14"/>
    </row>
    <row r="28" spans="1:7" s="16" customFormat="1" ht="15.75">
      <c r="A28" s="31" t="s">
        <v>78</v>
      </c>
      <c r="B28" s="55">
        <v>1130</v>
      </c>
      <c r="C28" s="43"/>
      <c r="D28" s="14"/>
      <c r="E28" s="14"/>
      <c r="F28" s="14"/>
      <c r="G28" s="14"/>
    </row>
    <row r="29" spans="1:7" s="16" customFormat="1" ht="15.75">
      <c r="A29" s="31" t="s">
        <v>79</v>
      </c>
      <c r="B29" s="55"/>
      <c r="C29" s="43"/>
      <c r="D29" s="14"/>
      <c r="E29" s="14"/>
      <c r="F29" s="14"/>
      <c r="G29" s="14"/>
    </row>
    <row r="30" spans="1:7" s="16" customFormat="1" ht="15.75">
      <c r="A30" s="31" t="s">
        <v>80</v>
      </c>
      <c r="B30" s="55">
        <v>180</v>
      </c>
      <c r="C30" s="43"/>
      <c r="D30" s="14"/>
      <c r="E30" s="14"/>
      <c r="F30" s="14"/>
      <c r="G30" s="14"/>
    </row>
    <row r="31" spans="1:7" s="16" customFormat="1" ht="15.75">
      <c r="A31" s="31" t="s">
        <v>81</v>
      </c>
      <c r="B31" s="55"/>
      <c r="C31" s="43"/>
      <c r="D31" s="14"/>
      <c r="E31" s="14"/>
      <c r="F31" s="14"/>
      <c r="G31" s="14"/>
    </row>
    <row r="32" spans="1:7" s="16" customFormat="1" ht="15.75">
      <c r="A32" s="31" t="s">
        <v>82</v>
      </c>
      <c r="B32" s="55"/>
      <c r="C32" s="43"/>
      <c r="D32" s="14"/>
      <c r="E32" s="14"/>
      <c r="F32" s="14"/>
      <c r="G32" s="14"/>
    </row>
    <row r="33" spans="1:7" s="16" customFormat="1" ht="15.75">
      <c r="A33" s="31" t="s">
        <v>83</v>
      </c>
      <c r="B33" s="55"/>
      <c r="C33" s="43"/>
      <c r="D33" s="14"/>
      <c r="E33" s="14"/>
      <c r="F33" s="14"/>
      <c r="G33" s="14"/>
    </row>
    <row r="34" spans="1:7" s="16" customFormat="1" ht="15.75">
      <c r="A34" s="31" t="s">
        <v>75</v>
      </c>
      <c r="B34" s="55"/>
      <c r="C34" s="43"/>
      <c r="D34" s="14"/>
      <c r="E34" s="14"/>
      <c r="F34" s="14"/>
      <c r="G34" s="14"/>
    </row>
    <row r="35" spans="1:7" s="16" customFormat="1" ht="80.45" customHeight="1">
      <c r="A35" s="69" t="s">
        <v>123</v>
      </c>
      <c r="B35" s="54">
        <f>B36+B37+B38</f>
        <v>640</v>
      </c>
      <c r="C35" s="43"/>
      <c r="D35" s="14"/>
      <c r="E35" s="14"/>
      <c r="F35" s="14"/>
      <c r="G35" s="14"/>
    </row>
    <row r="36" spans="1:7" s="16" customFormat="1" ht="46.15" customHeight="1">
      <c r="A36" s="32" t="s">
        <v>99</v>
      </c>
      <c r="B36" s="60">
        <v>640</v>
      </c>
      <c r="C36" s="43"/>
      <c r="D36" s="14"/>
      <c r="E36" s="14"/>
      <c r="F36" s="14"/>
      <c r="G36" s="14"/>
    </row>
    <row r="37" spans="1:7" s="16" customFormat="1" ht="35.25" customHeight="1">
      <c r="A37" s="32" t="s">
        <v>98</v>
      </c>
      <c r="B37" s="60"/>
      <c r="C37" s="43"/>
      <c r="D37" s="14"/>
      <c r="E37" s="14"/>
      <c r="F37" s="14"/>
      <c r="G37" s="14"/>
    </row>
    <row r="38" spans="1:7" s="16" customFormat="1" ht="37.5" customHeight="1">
      <c r="A38" s="32" t="s">
        <v>100</v>
      </c>
      <c r="B38" s="55"/>
      <c r="C38" s="43"/>
      <c r="D38" s="14"/>
      <c r="E38" s="14"/>
      <c r="F38" s="14"/>
      <c r="G38" s="14"/>
    </row>
    <row r="39" spans="1:7" s="16" customFormat="1" ht="46.15" customHeight="1">
      <c r="A39" s="33" t="s">
        <v>97</v>
      </c>
      <c r="B39" s="68">
        <f>SUM(B40:B50)</f>
        <v>0</v>
      </c>
      <c r="C39" s="43"/>
      <c r="D39" s="14"/>
      <c r="E39" s="14"/>
      <c r="F39" s="14"/>
      <c r="G39" s="14"/>
    </row>
    <row r="40" spans="1:7" s="16" customFormat="1" ht="31.15" customHeight="1">
      <c r="A40" s="37" t="s">
        <v>108</v>
      </c>
      <c r="B40" s="57"/>
      <c r="C40" s="43"/>
      <c r="D40" s="14"/>
      <c r="E40" s="14"/>
      <c r="F40" s="14"/>
      <c r="G40" s="14"/>
    </row>
    <row r="41" spans="1:7" s="16" customFormat="1" ht="31.9" customHeight="1">
      <c r="A41" s="37" t="s">
        <v>109</v>
      </c>
      <c r="B41" s="57"/>
      <c r="C41" s="14"/>
      <c r="D41" s="14"/>
      <c r="E41" s="14"/>
      <c r="F41" s="14"/>
      <c r="G41" s="14"/>
    </row>
    <row r="42" spans="1:7" s="16" customFormat="1" ht="30.6" customHeight="1">
      <c r="A42" s="37" t="s">
        <v>110</v>
      </c>
      <c r="B42" s="57"/>
      <c r="C42" s="14"/>
      <c r="D42" s="14"/>
      <c r="E42" s="14"/>
      <c r="F42" s="14"/>
      <c r="G42" s="14"/>
    </row>
    <row r="43" spans="1:7" s="16" customFormat="1" ht="30" customHeight="1">
      <c r="A43" s="37" t="s">
        <v>111</v>
      </c>
      <c r="B43" s="57"/>
      <c r="C43" s="14"/>
      <c r="D43" s="14"/>
      <c r="E43" s="14"/>
      <c r="F43" s="14"/>
      <c r="G43" s="14"/>
    </row>
    <row r="44" spans="1:7" s="16" customFormat="1" ht="16.149999999999999" customHeight="1">
      <c r="A44" s="37" t="s">
        <v>112</v>
      </c>
      <c r="B44" s="57"/>
      <c r="C44" s="14"/>
      <c r="D44" s="14"/>
      <c r="E44" s="14"/>
      <c r="F44" s="14"/>
      <c r="G44" s="14"/>
    </row>
    <row r="45" spans="1:7" s="16" customFormat="1" ht="35.450000000000003" customHeight="1">
      <c r="A45" s="37" t="s">
        <v>113</v>
      </c>
      <c r="B45" s="57"/>
      <c r="C45" s="14"/>
      <c r="D45" s="14"/>
      <c r="E45" s="14"/>
      <c r="F45" s="14"/>
      <c r="G45" s="14"/>
    </row>
    <row r="46" spans="1:7" s="29" customFormat="1" ht="48.75" customHeight="1">
      <c r="A46" s="37" t="s">
        <v>114</v>
      </c>
      <c r="B46" s="57"/>
      <c r="C46" s="27"/>
      <c r="D46" s="27"/>
      <c r="E46" s="27"/>
      <c r="F46" s="27"/>
      <c r="G46" s="27"/>
    </row>
    <row r="47" spans="1:7" s="29" customFormat="1" ht="36.75" customHeight="1">
      <c r="A47" s="37" t="s">
        <v>115</v>
      </c>
      <c r="B47" s="57"/>
      <c r="C47" s="27"/>
      <c r="D47" s="27"/>
      <c r="E47" s="27"/>
      <c r="F47" s="27"/>
      <c r="G47" s="27"/>
    </row>
    <row r="48" spans="1:7" s="29" customFormat="1" ht="66" customHeight="1">
      <c r="A48" s="37" t="s">
        <v>116</v>
      </c>
      <c r="B48" s="57"/>
      <c r="C48" s="27"/>
      <c r="D48" s="27"/>
      <c r="E48" s="27"/>
      <c r="F48" s="27"/>
      <c r="G48" s="27"/>
    </row>
    <row r="49" spans="1:7" s="29" customFormat="1" ht="48.6" customHeight="1">
      <c r="A49" s="38" t="s">
        <v>117</v>
      </c>
      <c r="B49" s="57"/>
      <c r="C49" s="27"/>
      <c r="D49" s="27"/>
      <c r="E49" s="27"/>
      <c r="F49" s="27"/>
      <c r="G49" s="27"/>
    </row>
    <row r="50" spans="1:7" s="16" customFormat="1" ht="19.899999999999999" customHeight="1">
      <c r="A50" s="38" t="s">
        <v>75</v>
      </c>
      <c r="B50" s="57"/>
      <c r="C50" s="14"/>
      <c r="D50" s="14"/>
      <c r="E50" s="14"/>
      <c r="F50" s="14"/>
      <c r="G50" s="14"/>
    </row>
    <row r="51" spans="1:7" s="16" customFormat="1" ht="21" customHeight="1">
      <c r="A51" s="132" t="s">
        <v>84</v>
      </c>
      <c r="B51" s="133"/>
      <c r="C51" s="14"/>
      <c r="D51" s="14"/>
      <c r="E51" s="14"/>
      <c r="F51" s="14"/>
      <c r="G51" s="14"/>
    </row>
    <row r="52" spans="1:7" s="29" customFormat="1" ht="16.899999999999999" customHeight="1">
      <c r="A52" s="48" t="s">
        <v>119</v>
      </c>
      <c r="B52" s="49"/>
      <c r="C52" s="27"/>
      <c r="D52" s="27"/>
      <c r="E52" s="27"/>
      <c r="F52" s="27"/>
      <c r="G52" s="27"/>
    </row>
    <row r="53" spans="1:7" s="29" customFormat="1" ht="22.5" customHeight="1">
      <c r="A53" s="100" t="s">
        <v>124</v>
      </c>
      <c r="B53" s="88"/>
      <c r="C53" s="27"/>
      <c r="D53" s="27"/>
      <c r="E53" s="27"/>
      <c r="F53" s="27"/>
      <c r="G53" s="27"/>
    </row>
    <row r="54" spans="1:7" s="16" customFormat="1" ht="31.5" customHeight="1">
      <c r="A54" s="84" t="s">
        <v>4</v>
      </c>
      <c r="B54" s="83"/>
      <c r="C54" s="14"/>
      <c r="D54" s="14"/>
      <c r="E54" s="14"/>
      <c r="F54" s="14"/>
      <c r="G54" s="14"/>
    </row>
    <row r="55" spans="1:7" s="16" customFormat="1" ht="17.25" customHeight="1">
      <c r="A55" s="84" t="s">
        <v>85</v>
      </c>
      <c r="B55" s="83"/>
      <c r="C55" s="14"/>
      <c r="D55" s="14"/>
      <c r="E55" s="14"/>
      <c r="F55" s="14"/>
      <c r="G55" s="14"/>
    </row>
    <row r="56" spans="1:7" s="16" customFormat="1" ht="51" customHeight="1">
      <c r="A56" s="84" t="s">
        <v>5</v>
      </c>
      <c r="B56" s="83"/>
      <c r="C56" s="14"/>
      <c r="D56" s="14"/>
      <c r="E56" s="14"/>
      <c r="F56" s="14"/>
      <c r="G56" s="14"/>
    </row>
    <row r="57" spans="1:7" ht="15.75">
      <c r="A57" s="116" t="s">
        <v>87</v>
      </c>
      <c r="B57" s="117"/>
    </row>
    <row r="58" spans="1:7" s="16" customFormat="1" ht="134.25" customHeight="1">
      <c r="A58" s="91" t="s">
        <v>104</v>
      </c>
      <c r="B58" s="83"/>
      <c r="C58" s="14"/>
      <c r="D58" s="14"/>
      <c r="E58" s="14"/>
      <c r="F58" s="14"/>
      <c r="G58" s="14"/>
    </row>
    <row r="59" spans="1:7" s="16" customFormat="1" ht="52.5" customHeight="1" thickBot="1">
      <c r="A59" s="89" t="s">
        <v>105</v>
      </c>
      <c r="B59" s="90"/>
      <c r="C59" s="14"/>
      <c r="D59" s="14"/>
      <c r="E59" s="14"/>
      <c r="F59" s="14"/>
      <c r="G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0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13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43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3731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831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2900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900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810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90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34</v>
      </c>
      <c r="B4" s="5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2890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>
        <v>1675</v>
      </c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>
        <v>1215</v>
      </c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6390</v>
      </c>
      <c r="C21" s="43"/>
      <c r="D21" s="15"/>
      <c r="E21" s="14"/>
      <c r="F21" s="14"/>
      <c r="G21" s="14"/>
      <c r="H21" s="14"/>
      <c r="I21" s="14"/>
    </row>
    <row r="22" spans="1:9" s="16" customFormat="1" ht="18.75">
      <c r="A22" s="31" t="s">
        <v>72</v>
      </c>
      <c r="B22" s="110">
        <v>3390</v>
      </c>
      <c r="C22" s="43"/>
      <c r="D22" s="15"/>
      <c r="E22" s="14"/>
      <c r="F22" s="14"/>
      <c r="G22" s="14"/>
      <c r="H22" s="14"/>
      <c r="I22" s="14"/>
    </row>
    <row r="23" spans="1:9" s="16" customFormat="1" ht="18.75">
      <c r="A23" s="31" t="s">
        <v>73</v>
      </c>
      <c r="B23" s="110"/>
      <c r="C23" s="43"/>
      <c r="D23" s="15"/>
      <c r="E23" s="14"/>
      <c r="F23" s="14"/>
      <c r="G23" s="14"/>
      <c r="H23" s="14"/>
      <c r="I23" s="14"/>
    </row>
    <row r="24" spans="1:9" s="16" customFormat="1" ht="18.75">
      <c r="A24" s="31" t="s">
        <v>74</v>
      </c>
      <c r="B24" s="110">
        <v>3000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2370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65">
        <v>40</v>
      </c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65">
        <v>2030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6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65">
        <v>230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>
        <v>70</v>
      </c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60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0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16</v>
      </c>
      <c r="B4" s="6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385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125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>
        <v>260</v>
      </c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400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>
        <v>10</v>
      </c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370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20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6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3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3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31.15" customHeight="1">
      <c r="A21" s="69" t="s">
        <v>71</v>
      </c>
      <c r="B21" s="54">
        <f>B22+B23+B24+B25</f>
        <v>299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299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18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18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18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3.25" customHeight="1">
      <c r="A51" s="128" t="s">
        <v>84</v>
      </c>
      <c r="B51" s="129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6" t="s">
        <v>119</v>
      </c>
      <c r="B52" s="47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98" t="s">
        <v>124</v>
      </c>
      <c r="B53" s="87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s="16" customFormat="1" ht="14.45" customHeight="1">
      <c r="A57" s="116" t="s">
        <v>87</v>
      </c>
      <c r="B57" s="117"/>
      <c r="C57" s="17"/>
      <c r="D57" s="15"/>
      <c r="E57" s="14"/>
      <c r="F57" s="14"/>
      <c r="G57" s="14"/>
      <c r="H57" s="14"/>
      <c r="I57" s="14"/>
    </row>
    <row r="58" spans="1:9" s="16" customFormat="1" ht="134.25" customHeight="1" thickBot="1">
      <c r="A58" s="89" t="s">
        <v>104</v>
      </c>
      <c r="B58" s="90"/>
      <c r="C58" s="14"/>
      <c r="D58" s="15"/>
      <c r="E58" s="14"/>
      <c r="F58" s="14"/>
      <c r="G58" s="14"/>
      <c r="H58" s="14"/>
      <c r="I58" s="14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9">
    <mergeCell ref="A57:B57"/>
    <mergeCell ref="A2:B3"/>
    <mergeCell ref="A7:B7"/>
    <mergeCell ref="A4:B4"/>
    <mergeCell ref="A8:B8"/>
    <mergeCell ref="A9:B9"/>
    <mergeCell ref="A5:A6"/>
    <mergeCell ref="A51:B51"/>
    <mergeCell ref="B5:B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0" workbookViewId="0">
      <selection activeCell="D59" sqref="D59"/>
    </sheetView>
  </sheetViews>
  <sheetFormatPr defaultColWidth="9.140625" defaultRowHeight="15"/>
  <cols>
    <col min="1" max="1" width="45.28515625" style="26" customWidth="1"/>
    <col min="2" max="2" width="21.5703125" style="26" customWidth="1"/>
    <col min="3" max="16384" width="9.14062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129</v>
      </c>
      <c r="B4" s="115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0</v>
      </c>
      <c r="C10" s="43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/>
      <c r="C11" s="43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/>
      <c r="C12" s="43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43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43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43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43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43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43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29" customFormat="1" ht="32.25" customHeight="1">
      <c r="A21" s="69" t="s">
        <v>71</v>
      </c>
      <c r="B21" s="54">
        <f>B22+B23+B24+B25</f>
        <v>451</v>
      </c>
      <c r="C21" s="43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>
        <v>60</v>
      </c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>
        <v>391</v>
      </c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131</v>
      </c>
      <c r="C26" s="43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>
        <v>126</v>
      </c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>
        <v>5</v>
      </c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0</v>
      </c>
      <c r="C39" s="27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/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113" t="s">
        <v>119</v>
      </c>
      <c r="B52" s="114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8">
    <mergeCell ref="A51:B51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G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7">
      <c r="A2" s="118" t="s">
        <v>125</v>
      </c>
      <c r="B2" s="118"/>
    </row>
    <row r="3" spans="1:7" ht="26.45" customHeight="1">
      <c r="A3" s="118"/>
      <c r="B3" s="118"/>
    </row>
    <row r="4" spans="1:7" ht="30.6" customHeight="1" thickBot="1">
      <c r="A4" s="121" t="s">
        <v>35</v>
      </c>
      <c r="B4" s="121"/>
    </row>
    <row r="5" spans="1:7" ht="30.6" customHeight="1">
      <c r="A5" s="126" t="s">
        <v>0</v>
      </c>
      <c r="B5" s="130" t="s">
        <v>1</v>
      </c>
    </row>
    <row r="6" spans="1:7" ht="37.9" customHeight="1" thickBot="1">
      <c r="A6" s="127"/>
      <c r="B6" s="131"/>
    </row>
    <row r="7" spans="1:7" s="16" customFormat="1" ht="16.5" customHeight="1">
      <c r="A7" s="119" t="s">
        <v>2</v>
      </c>
      <c r="B7" s="120"/>
      <c r="C7" s="14"/>
      <c r="D7" s="14"/>
      <c r="E7" s="14"/>
      <c r="F7" s="14"/>
      <c r="G7" s="14"/>
    </row>
    <row r="8" spans="1:7" s="16" customFormat="1" ht="16.5" customHeight="1">
      <c r="A8" s="122" t="s">
        <v>26</v>
      </c>
      <c r="B8" s="123"/>
      <c r="C8" s="14"/>
      <c r="D8" s="14"/>
      <c r="E8" s="14"/>
      <c r="F8" s="14"/>
      <c r="G8" s="14"/>
    </row>
    <row r="9" spans="1:7" s="16" customFormat="1" ht="28.9" customHeight="1">
      <c r="A9" s="124" t="s">
        <v>67</v>
      </c>
      <c r="B9" s="125"/>
      <c r="C9" s="14"/>
      <c r="D9" s="14"/>
      <c r="E9" s="14"/>
      <c r="F9" s="14"/>
      <c r="G9" s="14"/>
    </row>
    <row r="10" spans="1:7" s="16" customFormat="1" ht="16.5" customHeight="1">
      <c r="A10" s="70" t="s">
        <v>68</v>
      </c>
      <c r="B10" s="54">
        <f>B11+B12+B13+B14</f>
        <v>6025</v>
      </c>
      <c r="C10" s="43"/>
      <c r="D10" s="14"/>
      <c r="E10" s="14"/>
      <c r="F10" s="14"/>
      <c r="G10" s="14"/>
    </row>
    <row r="11" spans="1:7" s="16" customFormat="1" ht="19.149999999999999" customHeight="1">
      <c r="A11" s="31" t="s">
        <v>69</v>
      </c>
      <c r="B11" s="55">
        <v>5825</v>
      </c>
      <c r="C11" s="43"/>
      <c r="D11" s="14"/>
      <c r="E11" s="14"/>
      <c r="F11" s="14"/>
      <c r="G11" s="14"/>
    </row>
    <row r="12" spans="1:7" s="16" customFormat="1" ht="15.75">
      <c r="A12" s="31" t="s">
        <v>103</v>
      </c>
      <c r="B12" s="55">
        <v>200</v>
      </c>
      <c r="C12" s="43"/>
      <c r="D12" s="14"/>
      <c r="E12" s="14"/>
      <c r="F12" s="14"/>
      <c r="G12" s="14"/>
    </row>
    <row r="13" spans="1:7" s="29" customFormat="1" ht="15.75">
      <c r="A13" s="31" t="s">
        <v>70</v>
      </c>
      <c r="B13" s="55"/>
      <c r="C13" s="43"/>
      <c r="D13" s="27"/>
      <c r="E13" s="27"/>
      <c r="F13" s="27"/>
      <c r="G13" s="27"/>
    </row>
    <row r="14" spans="1:7" s="29" customFormat="1" ht="17.45" customHeight="1">
      <c r="A14" s="31" t="s">
        <v>101</v>
      </c>
      <c r="B14" s="55"/>
      <c r="C14" s="43"/>
      <c r="D14" s="27"/>
      <c r="E14" s="27"/>
      <c r="F14" s="27"/>
      <c r="G14" s="27"/>
    </row>
    <row r="15" spans="1:7" s="16" customFormat="1" ht="15.75">
      <c r="A15" s="70" t="s">
        <v>3</v>
      </c>
      <c r="B15" s="54">
        <f>B16+B17+B18</f>
        <v>0</v>
      </c>
      <c r="C15" s="43"/>
      <c r="D15" s="14"/>
      <c r="E15" s="14"/>
      <c r="F15" s="14"/>
      <c r="G15" s="14"/>
    </row>
    <row r="16" spans="1:7" s="16" customFormat="1" ht="15.75">
      <c r="A16" s="31" t="s">
        <v>69</v>
      </c>
      <c r="B16" s="55"/>
      <c r="C16" s="43"/>
      <c r="D16" s="14"/>
      <c r="E16" s="14"/>
      <c r="F16" s="14"/>
      <c r="G16" s="14"/>
    </row>
    <row r="17" spans="1:7" s="16" customFormat="1" ht="15.75">
      <c r="A17" s="31" t="s">
        <v>70</v>
      </c>
      <c r="B17" s="55"/>
      <c r="C17" s="43"/>
      <c r="D17" s="14"/>
      <c r="E17" s="14"/>
      <c r="F17" s="14"/>
      <c r="G17" s="14"/>
    </row>
    <row r="18" spans="1:7" s="16" customFormat="1" ht="15.75">
      <c r="A18" s="31" t="s">
        <v>75</v>
      </c>
      <c r="B18" s="55"/>
      <c r="C18" s="43"/>
      <c r="D18" s="14"/>
      <c r="E18" s="14"/>
      <c r="F18" s="14"/>
      <c r="G18" s="14"/>
    </row>
    <row r="19" spans="1:7" s="29" customFormat="1" ht="36.75" customHeight="1">
      <c r="A19" s="95" t="s">
        <v>86</v>
      </c>
      <c r="B19" s="55"/>
      <c r="C19" s="43"/>
      <c r="D19" s="27"/>
      <c r="E19" s="27"/>
      <c r="F19" s="27"/>
      <c r="G19" s="27"/>
    </row>
    <row r="20" spans="1:7" s="29" customFormat="1" ht="42.75" customHeight="1">
      <c r="A20" s="95" t="s">
        <v>126</v>
      </c>
      <c r="B20" s="55"/>
      <c r="C20" s="43"/>
      <c r="D20" s="27"/>
      <c r="E20" s="27"/>
      <c r="F20" s="27"/>
      <c r="G20" s="27"/>
    </row>
    <row r="21" spans="1:7" s="16" customFormat="1" ht="13.9" customHeight="1">
      <c r="A21" s="69" t="s">
        <v>71</v>
      </c>
      <c r="B21" s="54">
        <f>B22+B23+B24+B25</f>
        <v>5550</v>
      </c>
      <c r="C21" s="43"/>
      <c r="D21" s="14"/>
      <c r="E21" s="14"/>
      <c r="F21" s="14"/>
      <c r="G21" s="14"/>
    </row>
    <row r="22" spans="1:7" s="16" customFormat="1" ht="15.75">
      <c r="A22" s="31" t="s">
        <v>72</v>
      </c>
      <c r="B22" s="55">
        <v>3050</v>
      </c>
      <c r="C22" s="43"/>
      <c r="D22" s="14"/>
      <c r="E22" s="14"/>
      <c r="F22" s="14"/>
      <c r="G22" s="14"/>
    </row>
    <row r="23" spans="1:7" s="16" customFormat="1" ht="15.75">
      <c r="A23" s="31" t="s">
        <v>73</v>
      </c>
      <c r="B23" s="55"/>
      <c r="C23" s="43"/>
      <c r="D23" s="14"/>
      <c r="E23" s="14"/>
      <c r="F23" s="14"/>
      <c r="G23" s="14"/>
    </row>
    <row r="24" spans="1:7" s="16" customFormat="1" ht="15.75">
      <c r="A24" s="31" t="s">
        <v>74</v>
      </c>
      <c r="B24" s="55">
        <v>2500</v>
      </c>
      <c r="C24" s="43"/>
      <c r="D24" s="14"/>
      <c r="E24" s="14"/>
      <c r="F24" s="14"/>
      <c r="G24" s="14"/>
    </row>
    <row r="25" spans="1:7" s="16" customFormat="1" ht="15.75">
      <c r="A25" s="31" t="s">
        <v>75</v>
      </c>
      <c r="B25" s="55"/>
      <c r="C25" s="43"/>
      <c r="D25" s="14"/>
      <c r="E25" s="14"/>
      <c r="F25" s="14"/>
      <c r="G25" s="14"/>
    </row>
    <row r="26" spans="1:7" s="16" customFormat="1" ht="31.5">
      <c r="A26" s="69" t="s">
        <v>76</v>
      </c>
      <c r="B26" s="54">
        <f>B27+B28+B29+B30+B31+B32+B33+B34</f>
        <v>1976</v>
      </c>
      <c r="C26" s="43"/>
      <c r="D26" s="14"/>
      <c r="E26" s="14"/>
      <c r="F26" s="14"/>
      <c r="G26" s="14"/>
    </row>
    <row r="27" spans="1:7" s="16" customFormat="1" ht="15.75">
      <c r="A27" s="31" t="s">
        <v>77</v>
      </c>
      <c r="B27" s="55">
        <v>44</v>
      </c>
      <c r="C27" s="43"/>
      <c r="D27" s="14"/>
      <c r="E27" s="14"/>
      <c r="F27" s="14"/>
      <c r="G27" s="14"/>
    </row>
    <row r="28" spans="1:7" s="16" customFormat="1" ht="15.75">
      <c r="A28" s="31" t="s">
        <v>78</v>
      </c>
      <c r="B28" s="55">
        <v>1628</v>
      </c>
      <c r="C28" s="43"/>
      <c r="D28" s="14"/>
      <c r="E28" s="14"/>
      <c r="F28" s="14"/>
      <c r="G28" s="14"/>
    </row>
    <row r="29" spans="1:7" s="16" customFormat="1" ht="15.75">
      <c r="A29" s="31" t="s">
        <v>79</v>
      </c>
      <c r="B29" s="55"/>
      <c r="C29" s="43"/>
      <c r="D29" s="14"/>
      <c r="E29" s="14"/>
      <c r="F29" s="14"/>
      <c r="G29" s="14"/>
    </row>
    <row r="30" spans="1:7" s="16" customFormat="1" ht="15.75">
      <c r="A30" s="31" t="s">
        <v>80</v>
      </c>
      <c r="B30" s="55">
        <v>304</v>
      </c>
      <c r="C30" s="43"/>
      <c r="D30" s="14"/>
      <c r="E30" s="14"/>
      <c r="F30" s="14"/>
      <c r="G30" s="14"/>
    </row>
    <row r="31" spans="1:7" s="16" customFormat="1" ht="15.75">
      <c r="A31" s="31" t="s">
        <v>81</v>
      </c>
      <c r="B31" s="55"/>
      <c r="C31" s="43"/>
      <c r="D31" s="14"/>
      <c r="E31" s="14"/>
      <c r="F31" s="14"/>
      <c r="G31" s="14"/>
    </row>
    <row r="32" spans="1:7" s="16" customFormat="1" ht="15.75">
      <c r="A32" s="31" t="s">
        <v>82</v>
      </c>
      <c r="B32" s="55"/>
      <c r="C32" s="43"/>
      <c r="D32" s="14"/>
      <c r="E32" s="14"/>
      <c r="F32" s="14"/>
      <c r="G32" s="14"/>
    </row>
    <row r="33" spans="1:7" s="16" customFormat="1" ht="15.75">
      <c r="A33" s="31" t="s">
        <v>83</v>
      </c>
      <c r="B33" s="55"/>
      <c r="C33" s="43"/>
      <c r="D33" s="14"/>
      <c r="E33" s="14"/>
      <c r="F33" s="14"/>
      <c r="G33" s="14"/>
    </row>
    <row r="34" spans="1:7" s="16" customFormat="1" ht="15.75">
      <c r="A34" s="31" t="s">
        <v>75</v>
      </c>
      <c r="B34" s="55"/>
      <c r="C34" s="43"/>
      <c r="D34" s="14"/>
      <c r="E34" s="14"/>
      <c r="F34" s="14"/>
      <c r="G34" s="14"/>
    </row>
    <row r="35" spans="1:7" s="16" customFormat="1" ht="80.45" customHeight="1">
      <c r="A35" s="69" t="s">
        <v>123</v>
      </c>
      <c r="B35" s="54">
        <f>B36+B37+B38</f>
        <v>395</v>
      </c>
      <c r="C35" s="43"/>
      <c r="D35" s="14"/>
      <c r="E35" s="14"/>
      <c r="F35" s="14"/>
      <c r="G35" s="14"/>
    </row>
    <row r="36" spans="1:7" s="16" customFormat="1" ht="46.15" customHeight="1">
      <c r="A36" s="32" t="s">
        <v>99</v>
      </c>
      <c r="B36" s="108">
        <v>330</v>
      </c>
      <c r="C36" s="43"/>
      <c r="D36" s="14"/>
      <c r="E36" s="14"/>
      <c r="F36" s="14"/>
      <c r="G36" s="14"/>
    </row>
    <row r="37" spans="1:7" s="16" customFormat="1" ht="35.25" customHeight="1">
      <c r="A37" s="32" t="s">
        <v>98</v>
      </c>
      <c r="B37" s="108">
        <v>50</v>
      </c>
      <c r="C37" s="43"/>
      <c r="D37" s="14"/>
      <c r="E37" s="14"/>
      <c r="F37" s="14"/>
      <c r="G37" s="14"/>
    </row>
    <row r="38" spans="1:7" s="16" customFormat="1" ht="37.5" customHeight="1">
      <c r="A38" s="32" t="s">
        <v>100</v>
      </c>
      <c r="B38" s="108">
        <v>15</v>
      </c>
      <c r="C38" s="43"/>
      <c r="D38" s="14"/>
      <c r="E38" s="14"/>
      <c r="F38" s="14"/>
      <c r="G38" s="14"/>
    </row>
    <row r="39" spans="1:7" s="16" customFormat="1" ht="46.15" customHeight="1">
      <c r="A39" s="33" t="s">
        <v>97</v>
      </c>
      <c r="B39" s="68">
        <f>SUM(B40:B50)</f>
        <v>0</v>
      </c>
      <c r="C39" s="43"/>
      <c r="D39" s="14"/>
      <c r="E39" s="14"/>
      <c r="F39" s="14"/>
      <c r="G39" s="14"/>
    </row>
    <row r="40" spans="1:7" s="16" customFormat="1" ht="31.15" customHeight="1">
      <c r="A40" s="37" t="s">
        <v>108</v>
      </c>
      <c r="B40" s="57"/>
      <c r="C40" s="43"/>
      <c r="D40" s="14"/>
      <c r="E40" s="14"/>
      <c r="F40" s="14"/>
      <c r="G40" s="14"/>
    </row>
    <row r="41" spans="1:7" s="16" customFormat="1" ht="31.9" customHeight="1">
      <c r="A41" s="37" t="s">
        <v>109</v>
      </c>
      <c r="B41" s="57"/>
      <c r="C41" s="43"/>
      <c r="D41" s="14"/>
      <c r="E41" s="14"/>
      <c r="F41" s="14"/>
      <c r="G41" s="14"/>
    </row>
    <row r="42" spans="1:7" s="16" customFormat="1" ht="30.6" customHeight="1">
      <c r="A42" s="37" t="s">
        <v>110</v>
      </c>
      <c r="B42" s="57"/>
      <c r="C42" s="43"/>
      <c r="D42" s="14"/>
      <c r="E42" s="14"/>
      <c r="F42" s="14"/>
      <c r="G42" s="14"/>
    </row>
    <row r="43" spans="1:7" s="16" customFormat="1" ht="30" customHeight="1">
      <c r="A43" s="37" t="s">
        <v>111</v>
      </c>
      <c r="B43" s="57"/>
      <c r="C43" s="43"/>
      <c r="D43" s="14"/>
      <c r="E43" s="14"/>
      <c r="F43" s="14"/>
      <c r="G43" s="14"/>
    </row>
    <row r="44" spans="1:7" s="16" customFormat="1" ht="16.149999999999999" customHeight="1">
      <c r="A44" s="37" t="s">
        <v>112</v>
      </c>
      <c r="B44" s="57"/>
      <c r="C44" s="43"/>
      <c r="D44" s="14"/>
      <c r="E44" s="14"/>
      <c r="F44" s="14"/>
      <c r="G44" s="14"/>
    </row>
    <row r="45" spans="1:7" s="16" customFormat="1" ht="35.450000000000003" customHeight="1">
      <c r="A45" s="37" t="s">
        <v>113</v>
      </c>
      <c r="B45" s="57"/>
      <c r="C45" s="43"/>
      <c r="D45" s="14"/>
      <c r="E45" s="14"/>
      <c r="F45" s="14"/>
      <c r="G45" s="14"/>
    </row>
    <row r="46" spans="1:7" s="29" customFormat="1" ht="48.75" customHeight="1">
      <c r="A46" s="37" t="s">
        <v>114</v>
      </c>
      <c r="B46" s="57"/>
      <c r="C46" s="43"/>
      <c r="D46" s="27"/>
      <c r="E46" s="27"/>
      <c r="F46" s="27"/>
      <c r="G46" s="27"/>
    </row>
    <row r="47" spans="1:7" s="29" customFormat="1" ht="36.75" customHeight="1">
      <c r="A47" s="37" t="s">
        <v>115</v>
      </c>
      <c r="B47" s="57"/>
      <c r="C47" s="43"/>
      <c r="D47" s="27"/>
      <c r="E47" s="27"/>
      <c r="F47" s="27"/>
      <c r="G47" s="27"/>
    </row>
    <row r="48" spans="1:7" s="29" customFormat="1" ht="66" customHeight="1">
      <c r="A48" s="37" t="s">
        <v>116</v>
      </c>
      <c r="B48" s="57"/>
      <c r="C48" s="43"/>
      <c r="D48" s="27"/>
      <c r="E48" s="27"/>
      <c r="F48" s="27"/>
      <c r="G48" s="27"/>
    </row>
    <row r="49" spans="1:7" s="29" customFormat="1" ht="48.6" customHeight="1">
      <c r="A49" s="38" t="s">
        <v>117</v>
      </c>
      <c r="B49" s="57"/>
      <c r="C49" s="43"/>
      <c r="D49" s="27"/>
      <c r="E49" s="27"/>
      <c r="F49" s="27"/>
      <c r="G49" s="27"/>
    </row>
    <row r="50" spans="1:7" s="16" customFormat="1" ht="19.899999999999999" customHeight="1">
      <c r="A50" s="38" t="s">
        <v>75</v>
      </c>
      <c r="B50" s="57"/>
      <c r="C50" s="43"/>
      <c r="D50" s="14"/>
      <c r="E50" s="14"/>
      <c r="F50" s="14"/>
      <c r="G50" s="14"/>
    </row>
    <row r="51" spans="1:7" s="16" customFormat="1" ht="21" customHeight="1">
      <c r="A51" s="132" t="s">
        <v>84</v>
      </c>
      <c r="B51" s="133"/>
      <c r="C51" s="14"/>
      <c r="D51" s="14"/>
      <c r="E51" s="14"/>
      <c r="F51" s="14"/>
      <c r="G51" s="14"/>
    </row>
    <row r="52" spans="1:7" s="29" customFormat="1" ht="16.899999999999999" customHeight="1">
      <c r="A52" s="48" t="s">
        <v>119</v>
      </c>
      <c r="B52" s="49"/>
      <c r="C52" s="27"/>
      <c r="D52" s="27"/>
      <c r="E52" s="27"/>
      <c r="F52" s="27"/>
      <c r="G52" s="27"/>
    </row>
    <row r="53" spans="1:7" s="29" customFormat="1" ht="22.5" customHeight="1">
      <c r="A53" s="100" t="s">
        <v>124</v>
      </c>
      <c r="B53" s="88"/>
      <c r="C53" s="27"/>
      <c r="D53" s="27"/>
      <c r="E53" s="27"/>
      <c r="F53" s="27"/>
      <c r="G53" s="27"/>
    </row>
    <row r="54" spans="1:7" s="16" customFormat="1" ht="31.5" customHeight="1">
      <c r="A54" s="84" t="s">
        <v>4</v>
      </c>
      <c r="B54" s="86"/>
      <c r="C54" s="43"/>
      <c r="D54" s="14"/>
      <c r="E54" s="14"/>
      <c r="F54" s="14"/>
      <c r="G54" s="14"/>
    </row>
    <row r="55" spans="1:7" s="16" customFormat="1" ht="17.25" customHeight="1">
      <c r="A55" s="84" t="s">
        <v>85</v>
      </c>
      <c r="B55" s="83"/>
      <c r="C55" s="14"/>
      <c r="D55" s="14"/>
      <c r="E55" s="14"/>
      <c r="F55" s="14"/>
      <c r="G55" s="14"/>
    </row>
    <row r="56" spans="1:7" s="16" customFormat="1" ht="51" customHeight="1">
      <c r="A56" s="84" t="s">
        <v>5</v>
      </c>
      <c r="B56" s="83"/>
      <c r="C56" s="14"/>
      <c r="D56" s="14"/>
      <c r="E56" s="14"/>
      <c r="F56" s="14"/>
      <c r="G56" s="14"/>
    </row>
    <row r="57" spans="1:7" ht="15.75">
      <c r="A57" s="116" t="s">
        <v>87</v>
      </c>
      <c r="B57" s="117"/>
    </row>
    <row r="58" spans="1:7" s="16" customFormat="1" ht="134.25" customHeight="1">
      <c r="A58" s="91" t="s">
        <v>104</v>
      </c>
      <c r="B58" s="83"/>
      <c r="C58" s="14"/>
      <c r="D58" s="14"/>
      <c r="E58" s="14"/>
      <c r="F58" s="14"/>
      <c r="G58" s="14"/>
    </row>
    <row r="59" spans="1:7" s="16" customFormat="1" ht="52.5" customHeight="1" thickBot="1">
      <c r="A59" s="89" t="s">
        <v>105</v>
      </c>
      <c r="B59" s="90"/>
      <c r="C59" s="14"/>
      <c r="D59" s="14"/>
      <c r="E59" s="14"/>
      <c r="F59" s="14"/>
      <c r="G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36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33.6" customHeight="1">
      <c r="A21" s="69" t="s">
        <v>71</v>
      </c>
      <c r="B21" s="54">
        <f>B22+B23+B24+B25</f>
        <v>6500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2300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>
        <v>1700</v>
      </c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2500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1200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1000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200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64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6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6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66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5700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1500</v>
      </c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63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4200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1080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1055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25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36" t="s">
        <v>37</v>
      </c>
      <c r="B4" s="136"/>
    </row>
    <row r="5" spans="1:9" ht="30.6" customHeight="1">
      <c r="A5" s="126" t="s">
        <v>0</v>
      </c>
      <c r="B5" s="134" t="s">
        <v>1</v>
      </c>
    </row>
    <row r="6" spans="1:9" ht="37.9" customHeight="1" thickBot="1">
      <c r="A6" s="127"/>
      <c r="B6" s="135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31.9" customHeight="1">
      <c r="A21" s="69" t="s">
        <v>71</v>
      </c>
      <c r="B21" s="54">
        <f>B22+B23+B24+B25</f>
        <v>6013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4069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1944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2667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>
        <v>37</v>
      </c>
      <c r="C27" s="43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2260</v>
      </c>
      <c r="C28" s="43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43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320</v>
      </c>
      <c r="C30" s="43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>
        <v>50</v>
      </c>
      <c r="C31" s="43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43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43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43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1236</v>
      </c>
      <c r="C35" s="43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>
        <v>1236</v>
      </c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38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8880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2390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6490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3200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>
        <v>10</v>
      </c>
      <c r="C27" s="43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2690</v>
      </c>
      <c r="C28" s="43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43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500</v>
      </c>
      <c r="C30" s="43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43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43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43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43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1765</v>
      </c>
      <c r="C35" s="43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60">
        <v>1480</v>
      </c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60">
        <v>285</v>
      </c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9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39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2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40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480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480</v>
      </c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9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18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17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8" t="s">
        <v>29</v>
      </c>
      <c r="B4" s="2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2200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1200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1000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920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43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800</v>
      </c>
      <c r="C28" s="43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43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120</v>
      </c>
      <c r="C30" s="43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43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43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43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43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800</v>
      </c>
      <c r="C35" s="43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60">
        <v>800</v>
      </c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7:B57"/>
    <mergeCell ref="A2:B3"/>
    <mergeCell ref="A7:B7"/>
    <mergeCell ref="A8:B8"/>
    <mergeCell ref="A9:B9"/>
    <mergeCell ref="A5:A6"/>
    <mergeCell ref="A51:B51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19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0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41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0" zoomScale="75" zoomScaleNormal="75" workbookViewId="0">
      <selection activeCell="D59" sqref="D59"/>
    </sheetView>
  </sheetViews>
  <sheetFormatPr defaultColWidth="9" defaultRowHeight="15"/>
  <cols>
    <col min="1" max="1" width="45.28515625" style="3" customWidth="1"/>
    <col min="2" max="2" width="21.5703125" style="3" customWidth="1"/>
    <col min="3" max="16384" width="9" style="3"/>
  </cols>
  <sheetData>
    <row r="2" spans="1:9">
      <c r="A2" s="139" t="s">
        <v>125</v>
      </c>
      <c r="B2" s="139"/>
    </row>
    <row r="3" spans="1:9" ht="26.45" customHeight="1">
      <c r="A3" s="139"/>
      <c r="B3" s="139"/>
    </row>
    <row r="4" spans="1:9" ht="30.6" customHeight="1" thickBot="1">
      <c r="A4" s="11" t="s">
        <v>42</v>
      </c>
      <c r="B4" s="4"/>
    </row>
    <row r="5" spans="1:9" ht="30.6" customHeight="1">
      <c r="A5" s="126" t="s">
        <v>0</v>
      </c>
      <c r="B5" s="137" t="s">
        <v>1</v>
      </c>
    </row>
    <row r="6" spans="1:9" customFormat="1" ht="37.9" customHeight="1" thickBot="1">
      <c r="A6" s="127"/>
      <c r="B6" s="138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69930555555555596" right="0.69930555555555596" top="0.75" bottom="0.75" header="0.3" footer="0.3"/>
  <pageSetup paperSize="9" orientation="portrait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43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E59"/>
  <sheetViews>
    <sheetView topLeftCell="A34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5">
      <c r="A2" s="118" t="s">
        <v>125</v>
      </c>
      <c r="B2" s="118"/>
    </row>
    <row r="3" spans="1:5" ht="26.45" customHeight="1">
      <c r="A3" s="118"/>
      <c r="B3" s="118"/>
    </row>
    <row r="4" spans="1:5" ht="27" customHeight="1" thickBot="1">
      <c r="A4" s="9" t="s">
        <v>44</v>
      </c>
      <c r="B4" s="6"/>
    </row>
    <row r="5" spans="1:5" ht="30.6" customHeight="1">
      <c r="A5" s="126" t="s">
        <v>0</v>
      </c>
      <c r="B5" s="130" t="s">
        <v>1</v>
      </c>
    </row>
    <row r="6" spans="1:5" ht="14.45" customHeight="1" thickBot="1">
      <c r="A6" s="127"/>
      <c r="B6" s="131"/>
    </row>
    <row r="7" spans="1:5" s="16" customFormat="1" ht="16.5" customHeight="1">
      <c r="A7" s="119" t="s">
        <v>2</v>
      </c>
      <c r="B7" s="120"/>
      <c r="C7" s="14"/>
      <c r="D7" s="14"/>
      <c r="E7" s="14"/>
    </row>
    <row r="8" spans="1:5" s="16" customFormat="1" ht="16.5" customHeight="1">
      <c r="A8" s="122" t="s">
        <v>26</v>
      </c>
      <c r="B8" s="123"/>
      <c r="C8" s="14"/>
      <c r="D8" s="14"/>
      <c r="E8" s="14"/>
    </row>
    <row r="9" spans="1:5" s="16" customFormat="1" ht="28.9" customHeight="1">
      <c r="A9" s="124" t="s">
        <v>67</v>
      </c>
      <c r="B9" s="125"/>
      <c r="C9" s="14"/>
      <c r="D9" s="14"/>
      <c r="E9" s="14"/>
    </row>
    <row r="10" spans="1:5" s="16" customFormat="1" ht="16.5" customHeight="1">
      <c r="A10" s="70" t="s">
        <v>68</v>
      </c>
      <c r="B10" s="54">
        <f>B11+B12+B13+B14</f>
        <v>3820</v>
      </c>
      <c r="C10" s="43"/>
      <c r="D10" s="14"/>
      <c r="E10" s="14"/>
    </row>
    <row r="11" spans="1:5" s="16" customFormat="1" ht="19.149999999999999" customHeight="1">
      <c r="A11" s="31" t="s">
        <v>69</v>
      </c>
      <c r="B11" s="55">
        <v>3705</v>
      </c>
      <c r="C11" s="43"/>
      <c r="D11" s="14"/>
      <c r="E11" s="14"/>
    </row>
    <row r="12" spans="1:5" s="16" customFormat="1" ht="15.75">
      <c r="A12" s="31" t="s">
        <v>103</v>
      </c>
      <c r="B12" s="55">
        <v>115</v>
      </c>
      <c r="C12" s="43"/>
      <c r="D12" s="14"/>
      <c r="E12" s="14"/>
    </row>
    <row r="13" spans="1:5" s="29" customFormat="1" ht="15.75">
      <c r="A13" s="31" t="s">
        <v>70</v>
      </c>
      <c r="B13" s="55"/>
      <c r="C13" s="43"/>
      <c r="D13" s="27"/>
      <c r="E13" s="27"/>
    </row>
    <row r="14" spans="1:5" s="29" customFormat="1" ht="17.45" customHeight="1">
      <c r="A14" s="31" t="s">
        <v>101</v>
      </c>
      <c r="B14" s="55"/>
      <c r="C14" s="43"/>
      <c r="D14" s="27"/>
      <c r="E14" s="27"/>
    </row>
    <row r="15" spans="1:5" s="16" customFormat="1" ht="15.75">
      <c r="A15" s="70" t="s">
        <v>3</v>
      </c>
      <c r="B15" s="54">
        <f>B16+B17+B18</f>
        <v>1312</v>
      </c>
      <c r="C15" s="43"/>
      <c r="D15" s="14"/>
      <c r="E15" s="14"/>
    </row>
    <row r="16" spans="1:5" s="16" customFormat="1" ht="15.75">
      <c r="A16" s="31" t="s">
        <v>69</v>
      </c>
      <c r="B16" s="55">
        <v>1066</v>
      </c>
      <c r="C16" s="43"/>
      <c r="D16" s="14"/>
      <c r="E16" s="14"/>
    </row>
    <row r="17" spans="1:5" s="16" customFormat="1" ht="15.75">
      <c r="A17" s="31" t="s">
        <v>70</v>
      </c>
      <c r="B17" s="55">
        <v>246</v>
      </c>
      <c r="C17" s="43"/>
      <c r="D17" s="14"/>
      <c r="E17" s="14"/>
    </row>
    <row r="18" spans="1:5" s="16" customFormat="1" ht="15.75">
      <c r="A18" s="31" t="s">
        <v>75</v>
      </c>
      <c r="B18" s="55"/>
      <c r="C18" s="43"/>
      <c r="D18" s="14"/>
      <c r="E18" s="14"/>
    </row>
    <row r="19" spans="1:5" s="29" customFormat="1" ht="36.75" customHeight="1">
      <c r="A19" s="95" t="s">
        <v>86</v>
      </c>
      <c r="B19" s="55"/>
      <c r="C19" s="43"/>
      <c r="D19" s="27"/>
      <c r="E19" s="27"/>
    </row>
    <row r="20" spans="1:5" s="29" customFormat="1" ht="42.75" customHeight="1">
      <c r="A20" s="95" t="s">
        <v>126</v>
      </c>
      <c r="B20" s="55"/>
      <c r="C20" s="43"/>
      <c r="D20" s="27"/>
      <c r="E20" s="27"/>
    </row>
    <row r="21" spans="1:5" s="16" customFormat="1" ht="13.9" customHeight="1">
      <c r="A21" s="69" t="s">
        <v>71</v>
      </c>
      <c r="B21" s="54">
        <f>B22+B23+B24+B25</f>
        <v>6000</v>
      </c>
      <c r="C21" s="43"/>
      <c r="D21" s="14"/>
      <c r="E21" s="14"/>
    </row>
    <row r="22" spans="1:5" s="16" customFormat="1" ht="15.75">
      <c r="A22" s="31" t="s">
        <v>72</v>
      </c>
      <c r="B22" s="55">
        <v>3000</v>
      </c>
      <c r="C22" s="43"/>
      <c r="D22" s="14"/>
      <c r="E22" s="14"/>
    </row>
    <row r="23" spans="1:5" s="16" customFormat="1" ht="15.75">
      <c r="A23" s="31" t="s">
        <v>73</v>
      </c>
      <c r="B23" s="55"/>
      <c r="C23" s="43"/>
      <c r="D23" s="14"/>
      <c r="E23" s="14"/>
    </row>
    <row r="24" spans="1:5" s="16" customFormat="1" ht="15.75">
      <c r="A24" s="31" t="s">
        <v>74</v>
      </c>
      <c r="B24" s="55">
        <v>3000</v>
      </c>
      <c r="C24" s="43"/>
      <c r="D24" s="14"/>
      <c r="E24" s="14"/>
    </row>
    <row r="25" spans="1:5" s="16" customFormat="1" ht="15.75">
      <c r="A25" s="31" t="s">
        <v>75</v>
      </c>
      <c r="B25" s="55"/>
      <c r="C25" s="43"/>
      <c r="D25" s="14"/>
      <c r="E25" s="14"/>
    </row>
    <row r="26" spans="1:5" s="16" customFormat="1" ht="31.5">
      <c r="A26" s="69" t="s">
        <v>76</v>
      </c>
      <c r="B26" s="54">
        <f>B27+B28+B29+B30+B31+B32+B33+B34</f>
        <v>4650</v>
      </c>
      <c r="C26" s="43"/>
      <c r="D26" s="14"/>
      <c r="E26" s="14"/>
    </row>
    <row r="27" spans="1:5" s="16" customFormat="1" ht="15.75">
      <c r="A27" s="31" t="s">
        <v>77</v>
      </c>
      <c r="B27" s="55">
        <v>250</v>
      </c>
      <c r="C27" s="43"/>
      <c r="D27" s="14"/>
      <c r="E27" s="14"/>
    </row>
    <row r="28" spans="1:5" s="16" customFormat="1" ht="15.75">
      <c r="A28" s="31" t="s">
        <v>78</v>
      </c>
      <c r="B28" s="55">
        <v>4100</v>
      </c>
      <c r="C28" s="43"/>
      <c r="D28" s="14"/>
      <c r="E28" s="14"/>
    </row>
    <row r="29" spans="1:5" s="16" customFormat="1" ht="15.75">
      <c r="A29" s="31" t="s">
        <v>79</v>
      </c>
      <c r="B29" s="55"/>
      <c r="C29" s="43"/>
      <c r="D29" s="14"/>
      <c r="E29" s="14"/>
    </row>
    <row r="30" spans="1:5" s="16" customFormat="1" ht="15.75">
      <c r="A30" s="31" t="s">
        <v>80</v>
      </c>
      <c r="B30" s="55">
        <v>300</v>
      </c>
      <c r="C30" s="43"/>
      <c r="D30" s="14"/>
      <c r="E30" s="14"/>
    </row>
    <row r="31" spans="1:5" s="16" customFormat="1" ht="15.75">
      <c r="A31" s="31" t="s">
        <v>81</v>
      </c>
      <c r="B31" s="55"/>
      <c r="C31" s="43"/>
      <c r="D31" s="14"/>
      <c r="E31" s="14"/>
    </row>
    <row r="32" spans="1:5" s="16" customFormat="1" ht="15.75">
      <c r="A32" s="31" t="s">
        <v>82</v>
      </c>
      <c r="B32" s="55"/>
      <c r="C32" s="43"/>
      <c r="D32" s="14"/>
      <c r="E32" s="14"/>
    </row>
    <row r="33" spans="1:5" s="16" customFormat="1" ht="15.75">
      <c r="A33" s="31" t="s">
        <v>83</v>
      </c>
      <c r="B33" s="55"/>
      <c r="C33" s="43"/>
      <c r="D33" s="14"/>
      <c r="E33" s="14"/>
    </row>
    <row r="34" spans="1:5" s="16" customFormat="1" ht="15.75">
      <c r="A34" s="31" t="s">
        <v>75</v>
      </c>
      <c r="B34" s="55"/>
      <c r="C34" s="43"/>
      <c r="D34" s="14"/>
      <c r="E34" s="14"/>
    </row>
    <row r="35" spans="1:5" s="16" customFormat="1" ht="80.45" customHeight="1">
      <c r="A35" s="69" t="s">
        <v>123</v>
      </c>
      <c r="B35" s="54">
        <f>B36+B37+B38</f>
        <v>1500</v>
      </c>
      <c r="C35" s="43"/>
      <c r="D35" s="14"/>
      <c r="E35" s="14"/>
    </row>
    <row r="36" spans="1:5" s="16" customFormat="1" ht="46.15" customHeight="1">
      <c r="A36" s="32" t="s">
        <v>99</v>
      </c>
      <c r="B36" s="55">
        <v>1390</v>
      </c>
      <c r="C36" s="14"/>
      <c r="D36" s="14"/>
      <c r="E36" s="14"/>
    </row>
    <row r="37" spans="1:5" s="16" customFormat="1" ht="35.25" customHeight="1">
      <c r="A37" s="32" t="s">
        <v>98</v>
      </c>
      <c r="B37" s="55">
        <v>95</v>
      </c>
      <c r="C37" s="14"/>
      <c r="D37" s="14"/>
      <c r="E37" s="14"/>
    </row>
    <row r="38" spans="1:5" s="16" customFormat="1" ht="37.5" customHeight="1">
      <c r="A38" s="32" t="s">
        <v>100</v>
      </c>
      <c r="B38" s="55">
        <v>15</v>
      </c>
      <c r="C38" s="14"/>
      <c r="D38" s="14"/>
      <c r="E38" s="14"/>
    </row>
    <row r="39" spans="1:5" s="16" customFormat="1" ht="46.15" customHeight="1">
      <c r="A39" s="33" t="s">
        <v>97</v>
      </c>
      <c r="B39" s="105">
        <f>SUM(B40:B50)</f>
        <v>250</v>
      </c>
      <c r="C39" s="14"/>
      <c r="D39" s="14"/>
      <c r="E39" s="14"/>
    </row>
    <row r="40" spans="1:5" s="16" customFormat="1" ht="31.15" customHeight="1">
      <c r="A40" s="37" t="s">
        <v>108</v>
      </c>
      <c r="B40" s="106"/>
      <c r="C40" s="14"/>
      <c r="D40" s="14"/>
      <c r="E40" s="14"/>
    </row>
    <row r="41" spans="1:5" s="16" customFormat="1" ht="31.9" customHeight="1">
      <c r="A41" s="37" t="s">
        <v>109</v>
      </c>
      <c r="B41" s="106"/>
      <c r="C41" s="14"/>
      <c r="D41" s="14"/>
      <c r="E41" s="14"/>
    </row>
    <row r="42" spans="1:5" s="16" customFormat="1" ht="30.6" customHeight="1">
      <c r="A42" s="37" t="s">
        <v>110</v>
      </c>
      <c r="B42" s="106"/>
      <c r="C42" s="14"/>
      <c r="D42" s="14"/>
      <c r="E42" s="14"/>
    </row>
    <row r="43" spans="1:5" s="16" customFormat="1" ht="30" customHeight="1">
      <c r="A43" s="37" t="s">
        <v>111</v>
      </c>
      <c r="B43" s="106"/>
      <c r="C43" s="14"/>
      <c r="D43" s="14"/>
      <c r="E43" s="14"/>
    </row>
    <row r="44" spans="1:5" s="16" customFormat="1" ht="16.149999999999999" customHeight="1">
      <c r="A44" s="37" t="s">
        <v>112</v>
      </c>
      <c r="B44" s="106"/>
      <c r="C44" s="14"/>
      <c r="D44" s="14"/>
      <c r="E44" s="14"/>
    </row>
    <row r="45" spans="1:5" s="16" customFormat="1" ht="35.450000000000003" customHeight="1">
      <c r="A45" s="37" t="s">
        <v>113</v>
      </c>
      <c r="B45" s="106"/>
      <c r="C45" s="14"/>
      <c r="D45" s="14"/>
      <c r="E45" s="14"/>
    </row>
    <row r="46" spans="1:5" s="29" customFormat="1" ht="48.75" customHeight="1">
      <c r="A46" s="37" t="s">
        <v>114</v>
      </c>
      <c r="B46" s="106"/>
      <c r="C46" s="27"/>
      <c r="D46" s="27"/>
      <c r="E46" s="27"/>
    </row>
    <row r="47" spans="1:5" s="29" customFormat="1" ht="36.75" customHeight="1">
      <c r="A47" s="37" t="s">
        <v>115</v>
      </c>
      <c r="B47" s="106"/>
      <c r="C47" s="27"/>
      <c r="D47" s="27"/>
      <c r="E47" s="27"/>
    </row>
    <row r="48" spans="1:5" s="29" customFormat="1" ht="66" customHeight="1">
      <c r="A48" s="37" t="s">
        <v>116</v>
      </c>
      <c r="B48" s="106"/>
      <c r="C48" s="27"/>
      <c r="D48" s="27"/>
      <c r="E48" s="27"/>
    </row>
    <row r="49" spans="1:5" s="29" customFormat="1" ht="48.6" customHeight="1">
      <c r="A49" s="38" t="s">
        <v>117</v>
      </c>
      <c r="B49" s="106"/>
      <c r="C49" s="27"/>
      <c r="D49" s="27"/>
      <c r="E49" s="27"/>
    </row>
    <row r="50" spans="1:5" s="16" customFormat="1" ht="19.899999999999999" customHeight="1">
      <c r="A50" s="38" t="s">
        <v>75</v>
      </c>
      <c r="B50" s="106">
        <v>250</v>
      </c>
      <c r="C50" s="14"/>
      <c r="D50" s="14"/>
      <c r="E50" s="14"/>
    </row>
    <row r="51" spans="1:5" s="16" customFormat="1" ht="21" customHeight="1">
      <c r="A51" s="132" t="s">
        <v>84</v>
      </c>
      <c r="B51" s="133"/>
      <c r="C51" s="14"/>
      <c r="D51" s="14"/>
      <c r="E51" s="14"/>
    </row>
    <row r="52" spans="1:5" s="29" customFormat="1" ht="16.899999999999999" customHeight="1">
      <c r="A52" s="48" t="s">
        <v>119</v>
      </c>
      <c r="B52" s="49"/>
      <c r="C52" s="27"/>
      <c r="D52" s="27"/>
      <c r="E52" s="27"/>
    </row>
    <row r="53" spans="1:5" s="29" customFormat="1" ht="22.5" customHeight="1">
      <c r="A53" s="100" t="s">
        <v>124</v>
      </c>
      <c r="B53" s="88"/>
      <c r="C53" s="27"/>
      <c r="D53" s="27"/>
      <c r="E53" s="27"/>
    </row>
    <row r="54" spans="1:5" s="16" customFormat="1" ht="31.5" customHeight="1">
      <c r="A54" s="84" t="s">
        <v>4</v>
      </c>
      <c r="B54" s="83"/>
      <c r="C54" s="14"/>
      <c r="D54" s="14"/>
      <c r="E54" s="14"/>
    </row>
    <row r="55" spans="1:5" s="16" customFormat="1" ht="17.25" customHeight="1">
      <c r="A55" s="84" t="s">
        <v>85</v>
      </c>
      <c r="B55" s="83"/>
      <c r="C55" s="14"/>
      <c r="D55" s="14"/>
      <c r="E55" s="14"/>
    </row>
    <row r="56" spans="1:5" s="16" customFormat="1" ht="51" customHeight="1">
      <c r="A56" s="84" t="s">
        <v>5</v>
      </c>
      <c r="B56" s="83"/>
      <c r="C56" s="14"/>
      <c r="D56" s="14"/>
      <c r="E56" s="14"/>
    </row>
    <row r="57" spans="1:5" ht="15.75">
      <c r="A57" s="116" t="s">
        <v>87</v>
      </c>
      <c r="B57" s="117"/>
    </row>
    <row r="58" spans="1:5" s="16" customFormat="1" ht="134.25" customHeight="1">
      <c r="A58" s="91" t="s">
        <v>104</v>
      </c>
      <c r="B58" s="83"/>
      <c r="C58" s="14"/>
      <c r="D58" s="14"/>
      <c r="E58" s="14"/>
    </row>
    <row r="59" spans="1:5" s="16" customFormat="1" ht="52.5" customHeight="1" thickBot="1">
      <c r="A59" s="89" t="s">
        <v>105</v>
      </c>
      <c r="B59" s="90"/>
      <c r="C59" s="14"/>
      <c r="D59" s="14"/>
      <c r="E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F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6">
      <c r="A2" s="118" t="s">
        <v>125</v>
      </c>
      <c r="B2" s="118"/>
    </row>
    <row r="3" spans="1:6" ht="26.45" customHeight="1">
      <c r="A3" s="118"/>
      <c r="B3" s="118"/>
    </row>
    <row r="4" spans="1:6" ht="30.6" customHeight="1" thickBot="1">
      <c r="A4" s="121" t="s">
        <v>20</v>
      </c>
      <c r="B4" s="121"/>
    </row>
    <row r="5" spans="1:6" ht="30.6" customHeight="1">
      <c r="A5" s="126" t="s">
        <v>0</v>
      </c>
      <c r="B5" s="130" t="s">
        <v>1</v>
      </c>
    </row>
    <row r="6" spans="1:6" ht="37.9" customHeight="1" thickBot="1">
      <c r="A6" s="127"/>
      <c r="B6" s="131"/>
    </row>
    <row r="7" spans="1:6" s="16" customFormat="1" ht="16.5" customHeight="1">
      <c r="A7" s="119" t="s">
        <v>2</v>
      </c>
      <c r="B7" s="120"/>
      <c r="C7" s="14"/>
      <c r="D7" s="14"/>
      <c r="E7" s="14"/>
      <c r="F7" s="14"/>
    </row>
    <row r="8" spans="1:6" s="16" customFormat="1" ht="16.5" customHeight="1">
      <c r="A8" s="122" t="s">
        <v>26</v>
      </c>
      <c r="B8" s="123"/>
      <c r="C8" s="14"/>
      <c r="D8" s="14"/>
      <c r="E8" s="14"/>
      <c r="F8" s="14"/>
    </row>
    <row r="9" spans="1:6" s="16" customFormat="1" ht="28.9" customHeight="1">
      <c r="A9" s="124" t="s">
        <v>67</v>
      </c>
      <c r="B9" s="125"/>
      <c r="C9" s="14"/>
      <c r="D9" s="14"/>
      <c r="E9" s="14"/>
      <c r="F9" s="14"/>
    </row>
    <row r="10" spans="1:6" s="16" customFormat="1" ht="16.5" customHeight="1">
      <c r="A10" s="70" t="s">
        <v>68</v>
      </c>
      <c r="B10" s="54">
        <f>B11+B12+B13+B14</f>
        <v>0</v>
      </c>
      <c r="C10" s="14"/>
      <c r="D10" s="14"/>
      <c r="E10" s="14"/>
      <c r="F10" s="14"/>
    </row>
    <row r="11" spans="1:6" s="16" customFormat="1" ht="19.149999999999999" customHeight="1">
      <c r="A11" s="31" t="s">
        <v>69</v>
      </c>
      <c r="B11" s="55"/>
      <c r="C11" s="14"/>
      <c r="D11" s="14"/>
      <c r="E11" s="14"/>
      <c r="F11" s="14"/>
    </row>
    <row r="12" spans="1:6" s="16" customFormat="1" ht="15.75">
      <c r="A12" s="31" t="s">
        <v>103</v>
      </c>
      <c r="B12" s="55"/>
      <c r="C12" s="14"/>
      <c r="D12" s="14"/>
      <c r="E12" s="14"/>
      <c r="F12" s="14"/>
    </row>
    <row r="13" spans="1:6" s="29" customFormat="1" ht="15.75">
      <c r="A13" s="31" t="s">
        <v>70</v>
      </c>
      <c r="B13" s="55"/>
      <c r="C13" s="27"/>
      <c r="D13" s="27"/>
      <c r="E13" s="27"/>
      <c r="F13" s="27"/>
    </row>
    <row r="14" spans="1:6" s="29" customFormat="1" ht="17.45" customHeight="1">
      <c r="A14" s="31" t="s">
        <v>101</v>
      </c>
      <c r="B14" s="55"/>
      <c r="C14" s="27"/>
      <c r="D14" s="27"/>
      <c r="E14" s="27"/>
      <c r="F14" s="27"/>
    </row>
    <row r="15" spans="1:6" s="16" customFormat="1" ht="15.75">
      <c r="A15" s="70" t="s">
        <v>3</v>
      </c>
      <c r="B15" s="54">
        <f>B16+B17+B18</f>
        <v>0</v>
      </c>
      <c r="C15" s="14"/>
      <c r="D15" s="14"/>
      <c r="E15" s="14"/>
      <c r="F15" s="14"/>
    </row>
    <row r="16" spans="1:6" s="16" customFormat="1" ht="15.75">
      <c r="A16" s="31" t="s">
        <v>69</v>
      </c>
      <c r="B16" s="55"/>
      <c r="C16" s="14"/>
      <c r="D16" s="14"/>
      <c r="E16" s="14"/>
      <c r="F16" s="14"/>
    </row>
    <row r="17" spans="1:6" s="16" customFormat="1" ht="15.75">
      <c r="A17" s="31" t="s">
        <v>70</v>
      </c>
      <c r="B17" s="55"/>
      <c r="C17" s="14"/>
      <c r="D17" s="14"/>
      <c r="E17" s="14"/>
      <c r="F17" s="14"/>
    </row>
    <row r="18" spans="1:6" s="16" customFormat="1" ht="15.75">
      <c r="A18" s="31" t="s">
        <v>75</v>
      </c>
      <c r="B18" s="55"/>
      <c r="C18" s="14"/>
      <c r="D18" s="14"/>
      <c r="E18" s="14"/>
      <c r="F18" s="14"/>
    </row>
    <row r="19" spans="1:6" s="29" customFormat="1" ht="36.75" customHeight="1">
      <c r="A19" s="95" t="s">
        <v>86</v>
      </c>
      <c r="B19" s="55"/>
      <c r="C19" s="27"/>
      <c r="D19" s="27"/>
      <c r="E19" s="27"/>
      <c r="F19" s="27"/>
    </row>
    <row r="20" spans="1:6" s="29" customFormat="1" ht="42.75" customHeight="1">
      <c r="A20" s="95" t="s">
        <v>126</v>
      </c>
      <c r="B20" s="55"/>
      <c r="C20" s="27"/>
      <c r="D20" s="27"/>
      <c r="E20" s="27"/>
      <c r="F20" s="27"/>
    </row>
    <row r="21" spans="1:6" s="16" customFormat="1" ht="13.9" customHeight="1">
      <c r="A21" s="69" t="s">
        <v>71</v>
      </c>
      <c r="B21" s="54">
        <f>B22+B23+B24+B25</f>
        <v>6700</v>
      </c>
      <c r="C21" s="43"/>
      <c r="D21" s="14"/>
      <c r="E21" s="14"/>
      <c r="F21" s="14"/>
    </row>
    <row r="22" spans="1:6" s="16" customFormat="1" ht="15.75">
      <c r="A22" s="31" t="s">
        <v>72</v>
      </c>
      <c r="B22" s="61">
        <v>6000</v>
      </c>
      <c r="C22" s="43"/>
      <c r="D22" s="14"/>
      <c r="E22" s="14"/>
      <c r="F22" s="14"/>
    </row>
    <row r="23" spans="1:6" s="16" customFormat="1" ht="15.75">
      <c r="A23" s="31" t="s">
        <v>73</v>
      </c>
      <c r="B23" s="62"/>
      <c r="C23" s="43"/>
      <c r="D23" s="14"/>
      <c r="E23" s="14"/>
      <c r="F23" s="14"/>
    </row>
    <row r="24" spans="1:6" s="16" customFormat="1" ht="15.75">
      <c r="A24" s="31" t="s">
        <v>74</v>
      </c>
      <c r="B24" s="62">
        <v>700</v>
      </c>
      <c r="C24" s="43"/>
      <c r="D24" s="14"/>
      <c r="E24" s="14"/>
      <c r="F24" s="14"/>
    </row>
    <row r="25" spans="1:6" s="16" customFormat="1" ht="15.75">
      <c r="A25" s="31" t="s">
        <v>75</v>
      </c>
      <c r="B25" s="62"/>
      <c r="C25" s="43"/>
      <c r="D25" s="14"/>
      <c r="E25" s="14"/>
      <c r="F25" s="14"/>
    </row>
    <row r="26" spans="1:6" s="16" customFormat="1" ht="31.5">
      <c r="A26" s="69" t="s">
        <v>76</v>
      </c>
      <c r="B26" s="54">
        <f>SUM(B27:B34)</f>
        <v>250</v>
      </c>
      <c r="C26" s="43"/>
      <c r="D26" s="14"/>
      <c r="E26" s="14"/>
      <c r="F26" s="14"/>
    </row>
    <row r="27" spans="1:6" s="16" customFormat="1" ht="15.75">
      <c r="A27" s="31" t="s">
        <v>77</v>
      </c>
      <c r="B27" s="55"/>
      <c r="C27" s="14"/>
      <c r="D27" s="14"/>
      <c r="E27" s="14"/>
      <c r="F27" s="14"/>
    </row>
    <row r="28" spans="1:6" s="16" customFormat="1" ht="15.75">
      <c r="A28" s="31" t="s">
        <v>78</v>
      </c>
      <c r="B28" s="55">
        <v>250</v>
      </c>
      <c r="C28" s="14"/>
      <c r="D28" s="14"/>
      <c r="E28" s="14"/>
      <c r="F28" s="14"/>
    </row>
    <row r="29" spans="1:6" s="16" customFormat="1" ht="15.75">
      <c r="A29" s="31" t="s">
        <v>79</v>
      </c>
      <c r="B29" s="55"/>
      <c r="C29" s="14"/>
      <c r="D29" s="14"/>
      <c r="E29" s="14"/>
      <c r="F29" s="14"/>
    </row>
    <row r="30" spans="1:6" s="16" customFormat="1" ht="15.75">
      <c r="A30" s="31" t="s">
        <v>80</v>
      </c>
      <c r="B30" s="55"/>
      <c r="C30" s="14"/>
      <c r="D30" s="14"/>
      <c r="E30" s="14"/>
      <c r="F30" s="14"/>
    </row>
    <row r="31" spans="1:6" s="16" customFormat="1" ht="15.75">
      <c r="A31" s="31" t="s">
        <v>81</v>
      </c>
      <c r="B31" s="55"/>
      <c r="C31" s="14"/>
      <c r="D31" s="14"/>
      <c r="E31" s="14"/>
      <c r="F31" s="14"/>
    </row>
    <row r="32" spans="1:6" s="16" customFormat="1" ht="15.75">
      <c r="A32" s="31" t="s">
        <v>82</v>
      </c>
      <c r="B32" s="55"/>
      <c r="C32" s="14"/>
      <c r="D32" s="14"/>
      <c r="E32" s="14"/>
      <c r="F32" s="14"/>
    </row>
    <row r="33" spans="1:6" s="16" customFormat="1" ht="15.75">
      <c r="A33" s="31" t="s">
        <v>83</v>
      </c>
      <c r="B33" s="55"/>
      <c r="C33" s="14"/>
      <c r="D33" s="14"/>
      <c r="E33" s="14"/>
      <c r="F33" s="14"/>
    </row>
    <row r="34" spans="1:6" s="16" customFormat="1" ht="15.75">
      <c r="A34" s="31" t="s">
        <v>75</v>
      </c>
      <c r="B34" s="55"/>
      <c r="C34" s="14"/>
      <c r="D34" s="14"/>
      <c r="E34" s="14"/>
      <c r="F34" s="14"/>
    </row>
    <row r="35" spans="1:6" s="16" customFormat="1" ht="80.45" customHeight="1">
      <c r="A35" s="69" t="s">
        <v>123</v>
      </c>
      <c r="B35" s="54">
        <f>B36+B37+B38</f>
        <v>0</v>
      </c>
      <c r="C35" s="14"/>
      <c r="D35" s="14"/>
      <c r="E35" s="14"/>
      <c r="F35" s="14"/>
    </row>
    <row r="36" spans="1:6" s="16" customFormat="1" ht="46.15" customHeight="1">
      <c r="A36" s="32" t="s">
        <v>99</v>
      </c>
      <c r="B36" s="55"/>
      <c r="C36" s="14"/>
      <c r="D36" s="14"/>
      <c r="E36" s="14"/>
      <c r="F36" s="14"/>
    </row>
    <row r="37" spans="1:6" s="16" customFormat="1" ht="35.25" customHeight="1">
      <c r="A37" s="32" t="s">
        <v>98</v>
      </c>
      <c r="B37" s="55"/>
      <c r="C37" s="14"/>
      <c r="D37" s="14"/>
      <c r="E37" s="14"/>
      <c r="F37" s="14"/>
    </row>
    <row r="38" spans="1:6" s="16" customFormat="1" ht="37.5" customHeight="1">
      <c r="A38" s="32" t="s">
        <v>100</v>
      </c>
      <c r="B38" s="55"/>
      <c r="C38" s="14"/>
      <c r="D38" s="14"/>
      <c r="E38" s="14"/>
      <c r="F38" s="14"/>
    </row>
    <row r="39" spans="1:6" s="16" customFormat="1" ht="46.15" customHeight="1">
      <c r="A39" s="33" t="s">
        <v>97</v>
      </c>
      <c r="B39" s="68">
        <f>SUM(B40:B50)</f>
        <v>0</v>
      </c>
      <c r="C39" s="14"/>
      <c r="D39" s="14"/>
      <c r="E39" s="14"/>
      <c r="F39" s="14"/>
    </row>
    <row r="40" spans="1:6" s="16" customFormat="1" ht="31.15" customHeight="1">
      <c r="A40" s="37" t="s">
        <v>108</v>
      </c>
      <c r="B40" s="57"/>
      <c r="C40" s="14"/>
      <c r="D40" s="14"/>
      <c r="E40" s="14"/>
      <c r="F40" s="14"/>
    </row>
    <row r="41" spans="1:6" s="16" customFormat="1" ht="31.9" customHeight="1">
      <c r="A41" s="37" t="s">
        <v>109</v>
      </c>
      <c r="B41" s="57"/>
      <c r="C41" s="14"/>
      <c r="D41" s="14"/>
      <c r="E41" s="14"/>
      <c r="F41" s="14"/>
    </row>
    <row r="42" spans="1:6" s="16" customFormat="1" ht="30.6" customHeight="1">
      <c r="A42" s="37" t="s">
        <v>110</v>
      </c>
      <c r="B42" s="57"/>
      <c r="C42" s="14"/>
      <c r="D42" s="14"/>
      <c r="E42" s="14"/>
      <c r="F42" s="14"/>
    </row>
    <row r="43" spans="1:6" s="16" customFormat="1" ht="30" customHeight="1">
      <c r="A43" s="37" t="s">
        <v>111</v>
      </c>
      <c r="B43" s="57"/>
      <c r="C43" s="14"/>
      <c r="D43" s="14"/>
      <c r="E43" s="14"/>
      <c r="F43" s="14"/>
    </row>
    <row r="44" spans="1:6" s="16" customFormat="1" ht="16.149999999999999" customHeight="1">
      <c r="A44" s="37" t="s">
        <v>112</v>
      </c>
      <c r="B44" s="57"/>
      <c r="C44" s="14"/>
      <c r="D44" s="14"/>
      <c r="E44" s="14"/>
      <c r="F44" s="14"/>
    </row>
    <row r="45" spans="1:6" s="16" customFormat="1" ht="35.450000000000003" customHeight="1">
      <c r="A45" s="37" t="s">
        <v>113</v>
      </c>
      <c r="B45" s="57"/>
      <c r="C45" s="14"/>
      <c r="D45" s="14"/>
      <c r="E45" s="14"/>
      <c r="F45" s="14"/>
    </row>
    <row r="46" spans="1:6" s="29" customFormat="1" ht="48.75" customHeight="1">
      <c r="A46" s="37" t="s">
        <v>114</v>
      </c>
      <c r="B46" s="57"/>
      <c r="C46" s="27"/>
      <c r="D46" s="27"/>
      <c r="E46" s="27"/>
      <c r="F46" s="27"/>
    </row>
    <row r="47" spans="1:6" s="29" customFormat="1" ht="36.75" customHeight="1">
      <c r="A47" s="37" t="s">
        <v>115</v>
      </c>
      <c r="B47" s="57"/>
      <c r="C47" s="27"/>
      <c r="D47" s="27"/>
      <c r="E47" s="27"/>
      <c r="F47" s="27"/>
    </row>
    <row r="48" spans="1:6" s="29" customFormat="1" ht="66" customHeight="1">
      <c r="A48" s="37" t="s">
        <v>116</v>
      </c>
      <c r="B48" s="57"/>
      <c r="C48" s="27"/>
      <c r="D48" s="27"/>
      <c r="E48" s="27"/>
      <c r="F48" s="27"/>
    </row>
    <row r="49" spans="1:6" s="29" customFormat="1" ht="48.6" customHeight="1">
      <c r="A49" s="38" t="s">
        <v>117</v>
      </c>
      <c r="B49" s="57"/>
      <c r="C49" s="27"/>
      <c r="D49" s="27"/>
      <c r="E49" s="27"/>
      <c r="F49" s="27"/>
    </row>
    <row r="50" spans="1:6" s="16" customFormat="1" ht="19.899999999999999" customHeight="1">
      <c r="A50" s="38" t="s">
        <v>75</v>
      </c>
      <c r="B50" s="57"/>
      <c r="C50" s="14"/>
      <c r="D50" s="14"/>
      <c r="E50" s="14"/>
      <c r="F50" s="14"/>
    </row>
    <row r="51" spans="1:6" s="16" customFormat="1" ht="21" customHeight="1">
      <c r="A51" s="132" t="s">
        <v>84</v>
      </c>
      <c r="B51" s="133"/>
      <c r="C51" s="14"/>
      <c r="D51" s="14"/>
      <c r="E51" s="14"/>
      <c r="F51" s="14"/>
    </row>
    <row r="52" spans="1:6" s="29" customFormat="1" ht="16.899999999999999" customHeight="1">
      <c r="A52" s="48" t="s">
        <v>119</v>
      </c>
      <c r="B52" s="49"/>
      <c r="C52" s="27"/>
      <c r="D52" s="27"/>
      <c r="E52" s="27"/>
      <c r="F52" s="27"/>
    </row>
    <row r="53" spans="1:6" s="29" customFormat="1" ht="22.5" customHeight="1">
      <c r="A53" s="100" t="s">
        <v>124</v>
      </c>
      <c r="B53" s="88"/>
      <c r="C53" s="27"/>
      <c r="D53" s="27"/>
      <c r="E53" s="27"/>
      <c r="F53" s="27"/>
    </row>
    <row r="54" spans="1:6" s="16" customFormat="1" ht="31.5" customHeight="1">
      <c r="A54" s="84" t="s">
        <v>4</v>
      </c>
      <c r="B54" s="83"/>
      <c r="C54" s="14"/>
      <c r="D54" s="14"/>
      <c r="E54" s="14"/>
      <c r="F54" s="14"/>
    </row>
    <row r="55" spans="1:6" s="16" customFormat="1" ht="17.25" customHeight="1">
      <c r="A55" s="84" t="s">
        <v>85</v>
      </c>
      <c r="B55" s="83"/>
      <c r="C55" s="14"/>
      <c r="D55" s="14"/>
      <c r="E55" s="14"/>
      <c r="F55" s="14"/>
    </row>
    <row r="56" spans="1:6" s="16" customFormat="1" ht="51" customHeight="1">
      <c r="A56" s="84" t="s">
        <v>5</v>
      </c>
      <c r="B56" s="83"/>
      <c r="C56" s="14"/>
      <c r="D56" s="14"/>
      <c r="E56" s="14"/>
      <c r="F56" s="14"/>
    </row>
    <row r="57" spans="1:6" ht="15.75">
      <c r="A57" s="116" t="s">
        <v>87</v>
      </c>
      <c r="B57" s="117"/>
    </row>
    <row r="58" spans="1:6" s="16" customFormat="1" ht="134.25" customHeight="1">
      <c r="A58" s="91" t="s">
        <v>104</v>
      </c>
      <c r="B58" s="83"/>
      <c r="C58" s="14"/>
      <c r="D58" s="14"/>
      <c r="E58" s="14"/>
      <c r="F58" s="14"/>
    </row>
    <row r="59" spans="1:6" s="16" customFormat="1" ht="52.5" customHeight="1" thickBot="1">
      <c r="A59" s="89" t="s">
        <v>105</v>
      </c>
      <c r="B59" s="90"/>
      <c r="C59" s="14"/>
      <c r="D59" s="14"/>
      <c r="E59" s="14"/>
      <c r="F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45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G59"/>
  <sheetViews>
    <sheetView topLeftCell="A10" zoomScale="75" zoomScaleNormal="75" workbookViewId="0">
      <selection activeCell="D59" sqref="D59"/>
    </sheetView>
  </sheetViews>
  <sheetFormatPr defaultColWidth="8.85546875" defaultRowHeight="15"/>
  <cols>
    <col min="1" max="1" width="45.28515625" style="20" customWidth="1"/>
    <col min="2" max="2" width="21.5703125" style="20" customWidth="1"/>
    <col min="3" max="16384" width="8.85546875" style="20"/>
  </cols>
  <sheetData>
    <row r="2" spans="1:7">
      <c r="A2" s="118" t="s">
        <v>125</v>
      </c>
      <c r="B2" s="118"/>
    </row>
    <row r="3" spans="1:7" ht="26.45" customHeight="1">
      <c r="A3" s="118"/>
      <c r="B3" s="118"/>
    </row>
    <row r="4" spans="1:7" ht="30.6" customHeight="1" thickBot="1">
      <c r="A4" s="121" t="s">
        <v>46</v>
      </c>
      <c r="B4" s="121"/>
    </row>
    <row r="5" spans="1:7" ht="30.6" customHeight="1">
      <c r="A5" s="126" t="s">
        <v>0</v>
      </c>
      <c r="B5" s="130" t="s">
        <v>1</v>
      </c>
    </row>
    <row r="6" spans="1:7" ht="37.9" customHeight="1" thickBot="1">
      <c r="A6" s="127"/>
      <c r="B6" s="131"/>
    </row>
    <row r="7" spans="1:7" s="22" customFormat="1" ht="16.5" customHeight="1">
      <c r="A7" s="119" t="s">
        <v>2</v>
      </c>
      <c r="B7" s="120"/>
      <c r="C7" s="21"/>
      <c r="D7" s="21"/>
      <c r="E7" s="21"/>
      <c r="F7" s="21"/>
      <c r="G7" s="21"/>
    </row>
    <row r="8" spans="1:7" s="22" customFormat="1" ht="16.5" customHeight="1">
      <c r="A8" s="122" t="s">
        <v>26</v>
      </c>
      <c r="B8" s="123"/>
      <c r="C8" s="21"/>
      <c r="D8" s="21"/>
      <c r="E8" s="21"/>
      <c r="F8" s="21"/>
      <c r="G8" s="21"/>
    </row>
    <row r="9" spans="1:7" s="22" customFormat="1" ht="28.9" customHeight="1">
      <c r="A9" s="124" t="s">
        <v>67</v>
      </c>
      <c r="B9" s="125"/>
      <c r="C9" s="21"/>
      <c r="D9" s="21"/>
      <c r="E9" s="21"/>
      <c r="F9" s="21"/>
      <c r="G9" s="21"/>
    </row>
    <row r="10" spans="1:7" s="22" customFormat="1" ht="16.5" customHeight="1">
      <c r="A10" s="70" t="s">
        <v>68</v>
      </c>
      <c r="B10" s="54">
        <f>B11+B12+B13+B14</f>
        <v>5675</v>
      </c>
      <c r="C10" s="43"/>
      <c r="D10" s="21"/>
      <c r="E10" s="21"/>
      <c r="F10" s="21"/>
      <c r="G10" s="21"/>
    </row>
    <row r="11" spans="1:7" s="22" customFormat="1" ht="19.149999999999999" customHeight="1">
      <c r="A11" s="31" t="s">
        <v>69</v>
      </c>
      <c r="B11" s="106">
        <v>975</v>
      </c>
      <c r="C11" s="43"/>
      <c r="D11" s="21"/>
      <c r="E11" s="21"/>
      <c r="F11" s="21"/>
      <c r="G11" s="21"/>
    </row>
    <row r="12" spans="1:7" s="22" customFormat="1" ht="15.75">
      <c r="A12" s="31" t="s">
        <v>103</v>
      </c>
      <c r="B12" s="106">
        <v>4700</v>
      </c>
      <c r="C12" s="43"/>
      <c r="D12" s="21"/>
      <c r="E12" s="21"/>
      <c r="F12" s="21"/>
      <c r="G12" s="21"/>
    </row>
    <row r="13" spans="1:7" s="29" customFormat="1" ht="15.75">
      <c r="A13" s="31" t="s">
        <v>70</v>
      </c>
      <c r="B13" s="55"/>
      <c r="C13" s="43"/>
      <c r="D13" s="27"/>
      <c r="E13" s="27"/>
      <c r="F13" s="27"/>
      <c r="G13" s="27"/>
    </row>
    <row r="14" spans="1:7" s="29" customFormat="1" ht="17.45" customHeight="1">
      <c r="A14" s="31" t="s">
        <v>101</v>
      </c>
      <c r="B14" s="55"/>
      <c r="C14" s="43"/>
      <c r="D14" s="27"/>
      <c r="E14" s="27"/>
      <c r="F14" s="27"/>
      <c r="G14" s="27"/>
    </row>
    <row r="15" spans="1:7" s="22" customFormat="1" ht="15.75">
      <c r="A15" s="70" t="s">
        <v>3</v>
      </c>
      <c r="B15" s="54">
        <f>B16+B17+B18</f>
        <v>2572</v>
      </c>
      <c r="C15" s="43"/>
      <c r="D15" s="21"/>
      <c r="E15" s="21"/>
      <c r="F15" s="21"/>
      <c r="G15" s="21"/>
    </row>
    <row r="16" spans="1:7" s="22" customFormat="1" ht="15.75">
      <c r="A16" s="31" t="s">
        <v>69</v>
      </c>
      <c r="B16" s="55">
        <v>572</v>
      </c>
      <c r="C16" s="43"/>
      <c r="D16" s="21"/>
      <c r="E16" s="21"/>
      <c r="F16" s="21"/>
      <c r="G16" s="21"/>
    </row>
    <row r="17" spans="1:7" s="22" customFormat="1" ht="15.75">
      <c r="A17" s="31" t="s">
        <v>70</v>
      </c>
      <c r="B17" s="55">
        <v>2000</v>
      </c>
      <c r="C17" s="43"/>
      <c r="D17" s="21"/>
      <c r="E17" s="21"/>
      <c r="F17" s="21"/>
      <c r="G17" s="21"/>
    </row>
    <row r="18" spans="1:7" s="22" customFormat="1" ht="15.75">
      <c r="A18" s="31" t="s">
        <v>75</v>
      </c>
      <c r="B18" s="55"/>
      <c r="C18" s="43"/>
      <c r="D18" s="21"/>
      <c r="E18" s="21"/>
      <c r="F18" s="21"/>
      <c r="G18" s="21"/>
    </row>
    <row r="19" spans="1:7" s="29" customFormat="1" ht="36.75" customHeight="1">
      <c r="A19" s="95" t="s">
        <v>86</v>
      </c>
      <c r="B19" s="55"/>
      <c r="C19" s="43"/>
      <c r="D19" s="27"/>
      <c r="E19" s="27"/>
      <c r="F19" s="27"/>
      <c r="G19" s="27"/>
    </row>
    <row r="20" spans="1:7" s="29" customFormat="1" ht="42.75" customHeight="1">
      <c r="A20" s="95" t="s">
        <v>126</v>
      </c>
      <c r="B20" s="55">
        <v>2300</v>
      </c>
      <c r="C20" s="43"/>
      <c r="D20" s="27"/>
      <c r="E20" s="27"/>
      <c r="F20" s="27"/>
      <c r="G20" s="27"/>
    </row>
    <row r="21" spans="1:7" s="22" customFormat="1" ht="13.9" customHeight="1">
      <c r="A21" s="69" t="s">
        <v>71</v>
      </c>
      <c r="B21" s="54">
        <f>B22+B23+B24+B25</f>
        <v>2300</v>
      </c>
      <c r="C21" s="43"/>
      <c r="D21" s="21"/>
      <c r="E21" s="21"/>
      <c r="F21" s="21"/>
      <c r="G21" s="21"/>
    </row>
    <row r="22" spans="1:7" s="22" customFormat="1" ht="15.75">
      <c r="A22" s="31" t="s">
        <v>72</v>
      </c>
      <c r="B22" s="55">
        <v>1650</v>
      </c>
      <c r="C22" s="43"/>
      <c r="D22" s="21"/>
      <c r="E22" s="21"/>
      <c r="F22" s="21"/>
      <c r="G22" s="21"/>
    </row>
    <row r="23" spans="1:7" s="22" customFormat="1" ht="15.75">
      <c r="A23" s="31" t="s">
        <v>73</v>
      </c>
      <c r="B23" s="55">
        <v>230</v>
      </c>
      <c r="C23" s="43"/>
      <c r="D23" s="21"/>
      <c r="E23" s="21"/>
      <c r="F23" s="21"/>
      <c r="G23" s="21"/>
    </row>
    <row r="24" spans="1:7" s="22" customFormat="1" ht="15.75">
      <c r="A24" s="31" t="s">
        <v>74</v>
      </c>
      <c r="B24" s="55">
        <v>420</v>
      </c>
      <c r="C24" s="43"/>
      <c r="D24" s="21"/>
      <c r="E24" s="21"/>
      <c r="F24" s="21"/>
      <c r="G24" s="21"/>
    </row>
    <row r="25" spans="1:7" s="22" customFormat="1" ht="15.75">
      <c r="A25" s="31" t="s">
        <v>75</v>
      </c>
      <c r="B25" s="55"/>
      <c r="C25" s="43"/>
      <c r="D25" s="21"/>
      <c r="E25" s="21"/>
      <c r="F25" s="21"/>
      <c r="G25" s="21"/>
    </row>
    <row r="26" spans="1:7" s="22" customFormat="1" ht="31.5">
      <c r="A26" s="69" t="s">
        <v>76</v>
      </c>
      <c r="B26" s="54">
        <f>B27+B28+B29+B30+B31+B32+B33+B34</f>
        <v>3700</v>
      </c>
      <c r="C26" s="43"/>
      <c r="D26" s="21"/>
      <c r="E26" s="21"/>
      <c r="F26" s="21"/>
      <c r="G26" s="21"/>
    </row>
    <row r="27" spans="1:7" s="22" customFormat="1" ht="15.75">
      <c r="A27" s="31" t="s">
        <v>77</v>
      </c>
      <c r="B27" s="55">
        <v>555</v>
      </c>
      <c r="C27" s="43"/>
      <c r="D27" s="21"/>
      <c r="E27" s="21"/>
      <c r="F27" s="21"/>
      <c r="G27" s="21"/>
    </row>
    <row r="28" spans="1:7" s="22" customFormat="1" ht="15.75">
      <c r="A28" s="31" t="s">
        <v>78</v>
      </c>
      <c r="B28" s="55">
        <v>1535</v>
      </c>
      <c r="C28" s="43"/>
      <c r="D28" s="21"/>
      <c r="E28" s="21"/>
      <c r="F28" s="21"/>
      <c r="G28" s="21"/>
    </row>
    <row r="29" spans="1:7" s="22" customFormat="1" ht="15.75">
      <c r="A29" s="31" t="s">
        <v>79</v>
      </c>
      <c r="B29" s="55"/>
      <c r="C29" s="43"/>
      <c r="D29" s="21"/>
      <c r="E29" s="21"/>
      <c r="F29" s="21"/>
      <c r="G29" s="21"/>
    </row>
    <row r="30" spans="1:7" s="22" customFormat="1" ht="15.75">
      <c r="A30" s="31" t="s">
        <v>80</v>
      </c>
      <c r="B30" s="55">
        <v>645</v>
      </c>
      <c r="C30" s="43"/>
      <c r="D30" s="21"/>
      <c r="E30" s="21"/>
      <c r="F30" s="21"/>
      <c r="G30" s="21"/>
    </row>
    <row r="31" spans="1:7" s="22" customFormat="1" ht="15.75">
      <c r="A31" s="31" t="s">
        <v>81</v>
      </c>
      <c r="B31" s="55"/>
      <c r="C31" s="43"/>
      <c r="D31" s="21"/>
      <c r="E31" s="21"/>
      <c r="F31" s="21"/>
      <c r="G31" s="21"/>
    </row>
    <row r="32" spans="1:7" s="22" customFormat="1" ht="15.75">
      <c r="A32" s="31" t="s">
        <v>82</v>
      </c>
      <c r="B32" s="55"/>
      <c r="C32" s="43"/>
      <c r="D32" s="21"/>
      <c r="E32" s="21"/>
      <c r="F32" s="21"/>
      <c r="G32" s="21"/>
    </row>
    <row r="33" spans="1:7" s="22" customFormat="1" ht="15.75">
      <c r="A33" s="31" t="s">
        <v>83</v>
      </c>
      <c r="B33" s="55"/>
      <c r="C33" s="43"/>
      <c r="D33" s="21"/>
      <c r="E33" s="21"/>
      <c r="F33" s="21"/>
      <c r="G33" s="21"/>
    </row>
    <row r="34" spans="1:7" s="22" customFormat="1" ht="15.75">
      <c r="A34" s="31" t="s">
        <v>75</v>
      </c>
      <c r="B34" s="55">
        <v>965</v>
      </c>
      <c r="C34" s="43"/>
      <c r="D34" s="21"/>
      <c r="E34" s="21"/>
      <c r="F34" s="21"/>
      <c r="G34" s="21"/>
    </row>
    <row r="35" spans="1:7" s="22" customFormat="1" ht="80.45" customHeight="1">
      <c r="A35" s="69" t="s">
        <v>123</v>
      </c>
      <c r="B35" s="54">
        <f>B36+B37+B38</f>
        <v>7510</v>
      </c>
      <c r="C35" s="43"/>
      <c r="D35" s="21"/>
      <c r="E35" s="21"/>
      <c r="F35" s="21"/>
      <c r="G35" s="21"/>
    </row>
    <row r="36" spans="1:7" s="22" customFormat="1" ht="46.15" customHeight="1">
      <c r="A36" s="32" t="s">
        <v>99</v>
      </c>
      <c r="B36" s="60">
        <v>3030</v>
      </c>
      <c r="C36" s="21"/>
      <c r="D36" s="21"/>
      <c r="E36" s="21"/>
      <c r="F36" s="21"/>
      <c r="G36" s="21"/>
    </row>
    <row r="37" spans="1:7" s="22" customFormat="1" ht="35.25" customHeight="1">
      <c r="A37" s="32" t="s">
        <v>98</v>
      </c>
      <c r="B37" s="60">
        <v>1980</v>
      </c>
      <c r="C37" s="21"/>
      <c r="D37" s="21"/>
      <c r="E37" s="21"/>
      <c r="F37" s="21"/>
      <c r="G37" s="21"/>
    </row>
    <row r="38" spans="1:7" s="22" customFormat="1" ht="37.5" customHeight="1">
      <c r="A38" s="32" t="s">
        <v>100</v>
      </c>
      <c r="B38" s="60">
        <v>2500</v>
      </c>
      <c r="C38" s="21"/>
      <c r="D38" s="21"/>
      <c r="E38" s="21"/>
      <c r="F38" s="21"/>
      <c r="G38" s="21"/>
    </row>
    <row r="39" spans="1:7" s="22" customFormat="1" ht="46.15" customHeight="1">
      <c r="A39" s="33" t="s">
        <v>97</v>
      </c>
      <c r="B39" s="68">
        <f>SUM(B40:B50)</f>
        <v>0</v>
      </c>
      <c r="C39" s="21"/>
      <c r="D39" s="21"/>
      <c r="E39" s="21"/>
      <c r="F39" s="21"/>
      <c r="G39" s="21"/>
    </row>
    <row r="40" spans="1:7" s="22" customFormat="1" ht="31.15" customHeight="1">
      <c r="A40" s="37" t="s">
        <v>108</v>
      </c>
      <c r="B40" s="57"/>
      <c r="C40" s="21"/>
      <c r="D40" s="21"/>
      <c r="E40" s="21"/>
      <c r="F40" s="21"/>
      <c r="G40" s="21"/>
    </row>
    <row r="41" spans="1:7" s="22" customFormat="1" ht="31.9" customHeight="1">
      <c r="A41" s="37" t="s">
        <v>109</v>
      </c>
      <c r="B41" s="57"/>
      <c r="C41" s="21"/>
      <c r="D41" s="21"/>
      <c r="E41" s="21"/>
      <c r="F41" s="21"/>
      <c r="G41" s="21"/>
    </row>
    <row r="42" spans="1:7" s="22" customFormat="1" ht="30.6" customHeight="1">
      <c r="A42" s="37" t="s">
        <v>110</v>
      </c>
      <c r="B42" s="57"/>
      <c r="C42" s="21"/>
      <c r="D42" s="21"/>
      <c r="E42" s="21"/>
      <c r="F42" s="21"/>
      <c r="G42" s="21"/>
    </row>
    <row r="43" spans="1:7" s="22" customFormat="1" ht="30" customHeight="1">
      <c r="A43" s="37" t="s">
        <v>111</v>
      </c>
      <c r="B43" s="57"/>
      <c r="C43" s="21"/>
      <c r="D43" s="21"/>
      <c r="E43" s="21"/>
      <c r="F43" s="21"/>
      <c r="G43" s="21"/>
    </row>
    <row r="44" spans="1:7" s="22" customFormat="1" ht="16.149999999999999" customHeight="1">
      <c r="A44" s="37" t="s">
        <v>112</v>
      </c>
      <c r="B44" s="57"/>
      <c r="C44" s="21"/>
      <c r="D44" s="21"/>
      <c r="E44" s="21"/>
      <c r="F44" s="21"/>
      <c r="G44" s="21"/>
    </row>
    <row r="45" spans="1:7" s="22" customFormat="1" ht="35.450000000000003" customHeight="1">
      <c r="A45" s="37" t="s">
        <v>113</v>
      </c>
      <c r="B45" s="57"/>
      <c r="C45" s="21"/>
      <c r="D45" s="21"/>
      <c r="E45" s="21"/>
      <c r="F45" s="21"/>
      <c r="G45" s="21"/>
    </row>
    <row r="46" spans="1:7" s="29" customFormat="1" ht="48.75" customHeight="1">
      <c r="A46" s="37" t="s">
        <v>114</v>
      </c>
      <c r="B46" s="57"/>
      <c r="C46" s="27"/>
      <c r="D46" s="27"/>
      <c r="E46" s="27"/>
      <c r="F46" s="27"/>
      <c r="G46" s="27"/>
    </row>
    <row r="47" spans="1:7" s="29" customFormat="1" ht="36.75" customHeight="1">
      <c r="A47" s="37" t="s">
        <v>115</v>
      </c>
      <c r="B47" s="57"/>
      <c r="C47" s="27"/>
      <c r="D47" s="27"/>
      <c r="E47" s="27"/>
      <c r="F47" s="27"/>
      <c r="G47" s="27"/>
    </row>
    <row r="48" spans="1:7" s="29" customFormat="1" ht="66" customHeight="1">
      <c r="A48" s="37" t="s">
        <v>116</v>
      </c>
      <c r="B48" s="57"/>
      <c r="C48" s="27"/>
      <c r="D48" s="27"/>
      <c r="E48" s="27"/>
      <c r="F48" s="27"/>
      <c r="G48" s="27"/>
    </row>
    <row r="49" spans="1:7" s="29" customFormat="1" ht="48.6" customHeight="1">
      <c r="A49" s="38" t="s">
        <v>117</v>
      </c>
      <c r="B49" s="57"/>
      <c r="C49" s="27"/>
      <c r="D49" s="27"/>
      <c r="E49" s="27"/>
      <c r="F49" s="27"/>
      <c r="G49" s="27"/>
    </row>
    <row r="50" spans="1:7" s="22" customFormat="1" ht="19.899999999999999" customHeight="1">
      <c r="A50" s="38" t="s">
        <v>75</v>
      </c>
      <c r="B50" s="57"/>
      <c r="C50" s="21"/>
      <c r="D50" s="21"/>
      <c r="E50" s="21"/>
      <c r="F50" s="21"/>
      <c r="G50" s="21"/>
    </row>
    <row r="51" spans="1:7" s="22" customFormat="1" ht="21" customHeight="1">
      <c r="A51" s="132" t="s">
        <v>84</v>
      </c>
      <c r="B51" s="133"/>
      <c r="C51" s="21"/>
      <c r="D51" s="21"/>
      <c r="E51" s="21"/>
      <c r="F51" s="21"/>
      <c r="G51" s="21"/>
    </row>
    <row r="52" spans="1:7" s="29" customFormat="1" ht="16.899999999999999" customHeight="1">
      <c r="A52" s="48" t="s">
        <v>119</v>
      </c>
      <c r="B52" s="49"/>
      <c r="C52" s="27"/>
      <c r="D52" s="27"/>
      <c r="E52" s="27"/>
      <c r="F52" s="27"/>
      <c r="G52" s="27"/>
    </row>
    <row r="53" spans="1:7" s="29" customFormat="1" ht="22.5" customHeight="1">
      <c r="A53" s="100" t="s">
        <v>124</v>
      </c>
      <c r="B53" s="88"/>
      <c r="C53" s="27"/>
      <c r="D53" s="27"/>
      <c r="E53" s="27"/>
      <c r="F53" s="27"/>
      <c r="G53" s="27"/>
    </row>
    <row r="54" spans="1:7" s="22" customFormat="1" ht="31.5" customHeight="1">
      <c r="A54" s="84" t="s">
        <v>4</v>
      </c>
      <c r="B54" s="83"/>
      <c r="C54" s="21"/>
      <c r="D54" s="21"/>
      <c r="E54" s="21"/>
      <c r="F54" s="21"/>
      <c r="G54" s="21"/>
    </row>
    <row r="55" spans="1:7" s="22" customFormat="1" ht="17.25" customHeight="1">
      <c r="A55" s="84" t="s">
        <v>85</v>
      </c>
      <c r="B55" s="83"/>
      <c r="C55" s="21"/>
      <c r="D55" s="21"/>
      <c r="E55" s="21"/>
      <c r="F55" s="21"/>
      <c r="G55" s="21"/>
    </row>
    <row r="56" spans="1:7" s="22" customFormat="1" ht="51" customHeight="1">
      <c r="A56" s="84" t="s">
        <v>5</v>
      </c>
      <c r="B56" s="83"/>
      <c r="C56" s="21"/>
      <c r="D56" s="21"/>
      <c r="E56" s="21"/>
      <c r="F56" s="21"/>
      <c r="G56" s="21"/>
    </row>
    <row r="57" spans="1:7" ht="15.75">
      <c r="A57" s="116" t="s">
        <v>87</v>
      </c>
      <c r="B57" s="117"/>
    </row>
    <row r="58" spans="1:7" s="22" customFormat="1" ht="134.25" customHeight="1">
      <c r="A58" s="91" t="s">
        <v>104</v>
      </c>
      <c r="B58" s="83"/>
      <c r="C58" s="21"/>
      <c r="D58" s="21"/>
      <c r="E58" s="21"/>
      <c r="F58" s="21"/>
      <c r="G58" s="21"/>
    </row>
    <row r="59" spans="1:7" s="22" customFormat="1" ht="52.5" customHeight="1" thickBot="1">
      <c r="A59" s="89" t="s">
        <v>105</v>
      </c>
      <c r="B59" s="90"/>
      <c r="C59" s="21"/>
      <c r="D59" s="21"/>
      <c r="E59" s="21"/>
      <c r="F59" s="21"/>
      <c r="G59" s="21"/>
    </row>
  </sheetData>
  <mergeCells count="9">
    <mergeCell ref="A9:B9"/>
    <mergeCell ref="A51:B51"/>
    <mergeCell ref="A57:B57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4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47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48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>
        <v>6457</v>
      </c>
      <c r="C58" s="43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>
        <v>5600</v>
      </c>
      <c r="C59" s="43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30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480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480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0" t="s">
        <v>49</v>
      </c>
      <c r="B4" s="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500</v>
      </c>
      <c r="C10" s="43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>
        <v>500</v>
      </c>
      <c r="C11" s="43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43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43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43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43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43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43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43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700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700</v>
      </c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50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21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88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2500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>
        <v>2000</v>
      </c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>
        <v>500</v>
      </c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3000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875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>
        <v>875</v>
      </c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875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>
        <v>375</v>
      </c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1000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650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100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>
        <v>250</v>
      </c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22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0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89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9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90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33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60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ColWidth="8.85546875" defaultRowHeight="15"/>
  <cols>
    <col min="1" max="1" width="45.28515625" style="26" customWidth="1"/>
    <col min="2" max="2" width="21.5703125" style="26" customWidth="1"/>
    <col min="3" max="16384" width="8.8554687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118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0</v>
      </c>
      <c r="C10" s="27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/>
      <c r="C11" s="27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/>
      <c r="C12" s="27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27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27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27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27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0</v>
      </c>
      <c r="C21" s="27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/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0</v>
      </c>
      <c r="C39" s="27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/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9">
    <mergeCell ref="A8:B8"/>
    <mergeCell ref="A57:B57"/>
    <mergeCell ref="A2:B3"/>
    <mergeCell ref="A4:B4"/>
    <mergeCell ref="A5:A6"/>
    <mergeCell ref="B5:B6"/>
    <mergeCell ref="A7:B7"/>
    <mergeCell ref="A9:B9"/>
    <mergeCell ref="A51:B51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51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7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600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600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52</v>
      </c>
      <c r="B4" s="7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53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4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54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40.15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112">
        <v>1248</v>
      </c>
      <c r="C53" s="43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>
        <v>39252</v>
      </c>
      <c r="C54" s="44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>
        <v>1095</v>
      </c>
      <c r="C55" s="44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6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59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6"/>
      <c r="C54" s="44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6"/>
      <c r="C55" s="44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23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55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1610</v>
      </c>
      <c r="C10" s="43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>
        <v>1350</v>
      </c>
      <c r="C11" s="43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>
        <v>260</v>
      </c>
      <c r="C12" s="43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24</v>
      </c>
      <c r="B4" s="7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6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27</v>
      </c>
      <c r="B4" s="13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106</v>
      </c>
      <c r="B4" s="13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22.9" customHeight="1" thickBot="1">
      <c r="A4" s="140" t="s">
        <v>56</v>
      </c>
      <c r="B4" s="140"/>
    </row>
    <row r="5" spans="1:9" ht="22.9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29.45" customHeight="1">
      <c r="A21" s="69" t="s">
        <v>71</v>
      </c>
      <c r="B21" s="54">
        <f>B22+B23+B24+B25</f>
        <v>3900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3900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G59"/>
  <sheetViews>
    <sheetView topLeftCell="A4" zoomScale="75" zoomScaleNormal="75" workbookViewId="0">
      <selection activeCell="D59" sqref="D59"/>
    </sheetView>
  </sheetViews>
  <sheetFormatPr defaultColWidth="8.85546875" defaultRowHeight="15"/>
  <cols>
    <col min="1" max="1" width="45.28515625" style="23" customWidth="1"/>
    <col min="2" max="2" width="21.5703125" style="23" customWidth="1"/>
    <col min="3" max="16384" width="8.85546875" style="23"/>
  </cols>
  <sheetData>
    <row r="2" spans="1:7">
      <c r="A2" s="118" t="s">
        <v>125</v>
      </c>
      <c r="B2" s="118"/>
    </row>
    <row r="3" spans="1:7" ht="26.45" customHeight="1">
      <c r="A3" s="118"/>
      <c r="B3" s="118"/>
    </row>
    <row r="4" spans="1:7" ht="21.6" customHeight="1" thickBot="1">
      <c r="A4" s="121" t="s">
        <v>31</v>
      </c>
      <c r="B4" s="121"/>
    </row>
    <row r="5" spans="1:7" ht="21.6" customHeight="1">
      <c r="A5" s="126" t="s">
        <v>0</v>
      </c>
      <c r="B5" s="130" t="s">
        <v>1</v>
      </c>
    </row>
    <row r="6" spans="1:7" ht="37.9" customHeight="1" thickBot="1">
      <c r="A6" s="127"/>
      <c r="B6" s="131"/>
    </row>
    <row r="7" spans="1:7" s="25" customFormat="1" ht="16.5" customHeight="1">
      <c r="A7" s="119" t="s">
        <v>2</v>
      </c>
      <c r="B7" s="120"/>
      <c r="C7" s="24"/>
      <c r="D7" s="24"/>
      <c r="E7" s="24"/>
      <c r="F7" s="24"/>
      <c r="G7" s="24"/>
    </row>
    <row r="8" spans="1:7" s="25" customFormat="1" ht="16.5" customHeight="1">
      <c r="A8" s="122" t="s">
        <v>26</v>
      </c>
      <c r="B8" s="123"/>
      <c r="C8" s="24"/>
      <c r="D8" s="24"/>
      <c r="E8" s="24"/>
      <c r="F8" s="24"/>
      <c r="G8" s="24"/>
    </row>
    <row r="9" spans="1:7" s="25" customFormat="1" ht="28.9" customHeight="1">
      <c r="A9" s="124" t="s">
        <v>67</v>
      </c>
      <c r="B9" s="125"/>
      <c r="C9" s="24"/>
      <c r="D9" s="24"/>
      <c r="E9" s="24"/>
      <c r="F9" s="24"/>
      <c r="G9" s="24"/>
    </row>
    <row r="10" spans="1:7" s="25" customFormat="1" ht="16.5" customHeight="1">
      <c r="A10" s="70" t="s">
        <v>68</v>
      </c>
      <c r="B10" s="54">
        <f>B11+B12+B13+B14</f>
        <v>2800</v>
      </c>
      <c r="C10" s="43"/>
      <c r="D10" s="24"/>
      <c r="E10" s="24"/>
      <c r="F10" s="24"/>
      <c r="G10" s="24"/>
    </row>
    <row r="11" spans="1:7" s="25" customFormat="1" ht="19.149999999999999" customHeight="1">
      <c r="A11" s="31" t="s">
        <v>69</v>
      </c>
      <c r="B11" s="55">
        <v>2550</v>
      </c>
      <c r="C11" s="43"/>
      <c r="D11" s="24"/>
      <c r="E11" s="24"/>
      <c r="F11" s="24"/>
      <c r="G11" s="24"/>
    </row>
    <row r="12" spans="1:7" s="25" customFormat="1" ht="15.75">
      <c r="A12" s="31" t="s">
        <v>103</v>
      </c>
      <c r="B12" s="55">
        <v>250</v>
      </c>
      <c r="C12" s="43"/>
      <c r="D12" s="24"/>
      <c r="E12" s="24"/>
      <c r="F12" s="24"/>
      <c r="G12" s="24"/>
    </row>
    <row r="13" spans="1:7" s="29" customFormat="1" ht="15.75">
      <c r="A13" s="31" t="s">
        <v>70</v>
      </c>
      <c r="B13" s="55"/>
      <c r="C13" s="43"/>
      <c r="D13" s="27"/>
      <c r="E13" s="27"/>
      <c r="F13" s="27"/>
      <c r="G13" s="27"/>
    </row>
    <row r="14" spans="1:7" s="29" customFormat="1" ht="17.45" customHeight="1">
      <c r="A14" s="31" t="s">
        <v>101</v>
      </c>
      <c r="B14" s="55"/>
      <c r="C14" s="43"/>
      <c r="D14" s="27"/>
      <c r="E14" s="27"/>
      <c r="F14" s="27"/>
      <c r="G14" s="27"/>
    </row>
    <row r="15" spans="1:7" s="25" customFormat="1" ht="15.75">
      <c r="A15" s="70" t="s">
        <v>3</v>
      </c>
      <c r="B15" s="54">
        <f>B16+B17+B18</f>
        <v>0</v>
      </c>
      <c r="C15" s="43"/>
      <c r="D15" s="24"/>
      <c r="E15" s="24"/>
      <c r="F15" s="24"/>
      <c r="G15" s="24"/>
    </row>
    <row r="16" spans="1:7" s="25" customFormat="1" ht="15.75">
      <c r="A16" s="31" t="s">
        <v>69</v>
      </c>
      <c r="B16" s="55"/>
      <c r="C16" s="43"/>
      <c r="D16" s="24"/>
      <c r="E16" s="24"/>
      <c r="F16" s="24"/>
      <c r="G16" s="24"/>
    </row>
    <row r="17" spans="1:7" s="25" customFormat="1" ht="15.75">
      <c r="A17" s="31" t="s">
        <v>70</v>
      </c>
      <c r="B17" s="55"/>
      <c r="C17" s="43"/>
      <c r="D17" s="24"/>
      <c r="E17" s="24"/>
      <c r="F17" s="24"/>
      <c r="G17" s="24"/>
    </row>
    <row r="18" spans="1:7" s="25" customFormat="1" ht="15.75">
      <c r="A18" s="31" t="s">
        <v>75</v>
      </c>
      <c r="B18" s="55"/>
      <c r="C18" s="43"/>
      <c r="D18" s="24"/>
      <c r="E18" s="24"/>
      <c r="F18" s="24"/>
      <c r="G18" s="24"/>
    </row>
    <row r="19" spans="1:7" s="29" customFormat="1" ht="36.75" customHeight="1">
      <c r="A19" s="95" t="s">
        <v>86</v>
      </c>
      <c r="B19" s="55"/>
      <c r="C19" s="43"/>
      <c r="D19" s="27"/>
      <c r="E19" s="27"/>
      <c r="F19" s="27"/>
      <c r="G19" s="27"/>
    </row>
    <row r="20" spans="1:7" s="29" customFormat="1" ht="42.75" customHeight="1">
      <c r="A20" s="95" t="s">
        <v>126</v>
      </c>
      <c r="B20" s="55"/>
      <c r="C20" s="43"/>
      <c r="D20" s="27"/>
      <c r="E20" s="27"/>
      <c r="F20" s="27"/>
      <c r="G20" s="27"/>
    </row>
    <row r="21" spans="1:7" s="25" customFormat="1" ht="31.15" customHeight="1">
      <c r="A21" s="69" t="s">
        <v>71</v>
      </c>
      <c r="B21" s="54">
        <f>B22+B23+B24+B25</f>
        <v>5049</v>
      </c>
      <c r="C21" s="43"/>
      <c r="D21" s="24"/>
      <c r="E21" s="24"/>
      <c r="F21" s="24"/>
      <c r="G21" s="24"/>
    </row>
    <row r="22" spans="1:7" s="25" customFormat="1" ht="15.75">
      <c r="A22" s="31" t="s">
        <v>72</v>
      </c>
      <c r="B22" s="55">
        <v>3189</v>
      </c>
      <c r="C22" s="43"/>
      <c r="D22" s="24"/>
      <c r="E22" s="24"/>
      <c r="F22" s="24"/>
      <c r="G22" s="24"/>
    </row>
    <row r="23" spans="1:7" s="25" customFormat="1" ht="15.75">
      <c r="A23" s="31" t="s">
        <v>73</v>
      </c>
      <c r="B23" s="55"/>
      <c r="C23" s="43"/>
      <c r="D23" s="24"/>
      <c r="E23" s="24"/>
      <c r="F23" s="24"/>
      <c r="G23" s="24"/>
    </row>
    <row r="24" spans="1:7" s="25" customFormat="1" ht="15.75">
      <c r="A24" s="31" t="s">
        <v>74</v>
      </c>
      <c r="B24" s="55">
        <v>1860</v>
      </c>
      <c r="C24" s="43"/>
      <c r="D24" s="24"/>
      <c r="E24" s="24"/>
      <c r="F24" s="24"/>
      <c r="G24" s="24"/>
    </row>
    <row r="25" spans="1:7" s="25" customFormat="1" ht="15.75">
      <c r="A25" s="31" t="s">
        <v>75</v>
      </c>
      <c r="B25" s="55"/>
      <c r="C25" s="43"/>
      <c r="D25" s="24"/>
      <c r="E25" s="24"/>
      <c r="F25" s="24"/>
      <c r="G25" s="24"/>
    </row>
    <row r="26" spans="1:7" s="25" customFormat="1" ht="31.5">
      <c r="A26" s="69" t="s">
        <v>76</v>
      </c>
      <c r="B26" s="54">
        <f>B27+B28+B29+B30+B31+B32+B33+B34</f>
        <v>2269</v>
      </c>
      <c r="C26" s="43"/>
      <c r="D26" s="24"/>
      <c r="E26" s="24"/>
      <c r="F26" s="24"/>
      <c r="G26" s="24"/>
    </row>
    <row r="27" spans="1:7" s="25" customFormat="1" ht="15.75">
      <c r="A27" s="31" t="s">
        <v>77</v>
      </c>
      <c r="B27" s="55">
        <v>35</v>
      </c>
      <c r="C27" s="24"/>
      <c r="D27" s="24"/>
      <c r="E27" s="24"/>
      <c r="F27" s="24"/>
      <c r="G27" s="24"/>
    </row>
    <row r="28" spans="1:7" s="25" customFormat="1" ht="15.75">
      <c r="A28" s="31" t="s">
        <v>78</v>
      </c>
      <c r="B28" s="55">
        <v>1854</v>
      </c>
      <c r="C28" s="24"/>
      <c r="D28" s="24"/>
      <c r="E28" s="24"/>
      <c r="F28" s="24"/>
      <c r="G28" s="24"/>
    </row>
    <row r="29" spans="1:7" s="25" customFormat="1" ht="15.75">
      <c r="A29" s="31" t="s">
        <v>79</v>
      </c>
      <c r="B29" s="55"/>
      <c r="C29" s="24"/>
      <c r="D29" s="24"/>
      <c r="E29" s="24"/>
      <c r="F29" s="24"/>
      <c r="G29" s="24"/>
    </row>
    <row r="30" spans="1:7" s="25" customFormat="1" ht="15.75">
      <c r="A30" s="31" t="s">
        <v>80</v>
      </c>
      <c r="B30" s="55">
        <v>300</v>
      </c>
      <c r="C30" s="24"/>
      <c r="D30" s="24"/>
      <c r="E30" s="24"/>
      <c r="F30" s="24"/>
      <c r="G30" s="24"/>
    </row>
    <row r="31" spans="1:7" s="25" customFormat="1" ht="15.75">
      <c r="A31" s="31" t="s">
        <v>81</v>
      </c>
      <c r="B31" s="55">
        <v>80</v>
      </c>
      <c r="C31" s="24"/>
      <c r="D31" s="24"/>
      <c r="E31" s="24"/>
      <c r="F31" s="24"/>
      <c r="G31" s="24"/>
    </row>
    <row r="32" spans="1:7" s="25" customFormat="1" ht="15.75">
      <c r="A32" s="31" t="s">
        <v>82</v>
      </c>
      <c r="B32" s="55"/>
      <c r="C32" s="24"/>
      <c r="D32" s="24"/>
      <c r="E32" s="24"/>
      <c r="F32" s="24"/>
      <c r="G32" s="24"/>
    </row>
    <row r="33" spans="1:7" s="25" customFormat="1" ht="15.75">
      <c r="A33" s="31" t="s">
        <v>83</v>
      </c>
      <c r="B33" s="55"/>
      <c r="C33" s="24"/>
      <c r="D33" s="24"/>
      <c r="E33" s="24"/>
      <c r="F33" s="24"/>
      <c r="G33" s="24"/>
    </row>
    <row r="34" spans="1:7" s="25" customFormat="1" ht="15.75">
      <c r="A34" s="31" t="s">
        <v>75</v>
      </c>
      <c r="B34" s="55"/>
      <c r="C34" s="24"/>
      <c r="D34" s="24"/>
      <c r="E34" s="24"/>
      <c r="F34" s="24"/>
      <c r="G34" s="24"/>
    </row>
    <row r="35" spans="1:7" s="25" customFormat="1" ht="80.45" customHeight="1">
      <c r="A35" s="69" t="s">
        <v>123</v>
      </c>
      <c r="B35" s="54">
        <f>B36+B37+B38</f>
        <v>0</v>
      </c>
      <c r="C35" s="24"/>
      <c r="D35" s="24"/>
      <c r="E35" s="24"/>
      <c r="F35" s="24"/>
      <c r="G35" s="24"/>
    </row>
    <row r="36" spans="1:7" s="25" customFormat="1" ht="46.15" customHeight="1">
      <c r="A36" s="19" t="s">
        <v>99</v>
      </c>
      <c r="B36" s="56"/>
      <c r="C36" s="24"/>
      <c r="D36" s="24"/>
      <c r="E36" s="24"/>
      <c r="F36" s="24"/>
      <c r="G36" s="24"/>
    </row>
    <row r="37" spans="1:7" s="25" customFormat="1" ht="35.25" customHeight="1">
      <c r="A37" s="19" t="s">
        <v>98</v>
      </c>
      <c r="B37" s="56"/>
      <c r="C37" s="24"/>
      <c r="D37" s="24"/>
      <c r="E37" s="24"/>
      <c r="F37" s="24"/>
      <c r="G37" s="24"/>
    </row>
    <row r="38" spans="1:7" s="25" customFormat="1" ht="37.5" customHeight="1">
      <c r="A38" s="19" t="s">
        <v>100</v>
      </c>
      <c r="B38" s="56"/>
      <c r="C38" s="24"/>
      <c r="D38" s="24"/>
      <c r="E38" s="24"/>
      <c r="F38" s="24"/>
      <c r="G38" s="24"/>
    </row>
    <row r="39" spans="1:7" s="25" customFormat="1" ht="46.15" customHeight="1">
      <c r="A39" s="33" t="s">
        <v>97</v>
      </c>
      <c r="B39" s="68">
        <f>SUM(B40:B50)</f>
        <v>0</v>
      </c>
      <c r="C39" s="24"/>
      <c r="D39" s="24"/>
      <c r="E39" s="24"/>
      <c r="F39" s="24"/>
      <c r="G39" s="24"/>
    </row>
    <row r="40" spans="1:7" s="25" customFormat="1" ht="31.15" customHeight="1">
      <c r="A40" s="37" t="s">
        <v>108</v>
      </c>
      <c r="B40" s="57"/>
      <c r="C40" s="24"/>
      <c r="D40" s="24"/>
      <c r="E40" s="24"/>
      <c r="F40" s="24"/>
      <c r="G40" s="24"/>
    </row>
    <row r="41" spans="1:7" s="25" customFormat="1" ht="31.9" customHeight="1">
      <c r="A41" s="37" t="s">
        <v>109</v>
      </c>
      <c r="B41" s="57"/>
      <c r="C41" s="24"/>
      <c r="D41" s="24"/>
      <c r="E41" s="24"/>
      <c r="F41" s="24"/>
      <c r="G41" s="24"/>
    </row>
    <row r="42" spans="1:7" s="25" customFormat="1" ht="30.6" customHeight="1">
      <c r="A42" s="37" t="s">
        <v>110</v>
      </c>
      <c r="B42" s="57"/>
      <c r="C42" s="24"/>
      <c r="D42" s="24"/>
      <c r="E42" s="24"/>
      <c r="F42" s="24"/>
      <c r="G42" s="24"/>
    </row>
    <row r="43" spans="1:7" s="25" customFormat="1" ht="30" customHeight="1">
      <c r="A43" s="37" t="s">
        <v>111</v>
      </c>
      <c r="B43" s="57"/>
      <c r="C43" s="24"/>
      <c r="D43" s="24"/>
      <c r="E43" s="24"/>
      <c r="F43" s="24"/>
      <c r="G43" s="24"/>
    </row>
    <row r="44" spans="1:7" s="25" customFormat="1" ht="16.149999999999999" customHeight="1">
      <c r="A44" s="37" t="s">
        <v>112</v>
      </c>
      <c r="B44" s="57"/>
      <c r="C44" s="24"/>
      <c r="D44" s="24"/>
      <c r="E44" s="24"/>
      <c r="F44" s="24"/>
      <c r="G44" s="24"/>
    </row>
    <row r="45" spans="1:7" s="25" customFormat="1" ht="35.450000000000003" customHeight="1">
      <c r="A45" s="37" t="s">
        <v>113</v>
      </c>
      <c r="B45" s="57"/>
      <c r="C45" s="24"/>
      <c r="D45" s="24"/>
      <c r="E45" s="24"/>
      <c r="F45" s="24"/>
      <c r="G45" s="24"/>
    </row>
    <row r="46" spans="1:7" s="29" customFormat="1" ht="48.75" customHeight="1">
      <c r="A46" s="37" t="s">
        <v>114</v>
      </c>
      <c r="B46" s="57"/>
      <c r="C46" s="27"/>
      <c r="D46" s="27"/>
      <c r="E46" s="27"/>
      <c r="F46" s="27"/>
      <c r="G46" s="27"/>
    </row>
    <row r="47" spans="1:7" s="29" customFormat="1" ht="36.75" customHeight="1">
      <c r="A47" s="37" t="s">
        <v>115</v>
      </c>
      <c r="B47" s="57"/>
      <c r="C47" s="27"/>
      <c r="D47" s="27"/>
      <c r="E47" s="27"/>
      <c r="F47" s="27"/>
      <c r="G47" s="27"/>
    </row>
    <row r="48" spans="1:7" s="29" customFormat="1" ht="66" customHeight="1">
      <c r="A48" s="37" t="s">
        <v>116</v>
      </c>
      <c r="B48" s="57"/>
      <c r="C48" s="27"/>
      <c r="D48" s="27"/>
      <c r="E48" s="27"/>
      <c r="F48" s="27"/>
      <c r="G48" s="27"/>
    </row>
    <row r="49" spans="1:7" s="29" customFormat="1" ht="48.6" customHeight="1">
      <c r="A49" s="38" t="s">
        <v>117</v>
      </c>
      <c r="B49" s="57"/>
      <c r="C49" s="27"/>
      <c r="D49" s="27"/>
      <c r="E49" s="27"/>
      <c r="F49" s="27"/>
      <c r="G49" s="27"/>
    </row>
    <row r="50" spans="1:7" s="25" customFormat="1" ht="19.899999999999999" customHeight="1">
      <c r="A50" s="38" t="s">
        <v>75</v>
      </c>
      <c r="B50" s="57"/>
      <c r="C50" s="24"/>
      <c r="D50" s="24"/>
      <c r="E50" s="24"/>
      <c r="F50" s="24"/>
      <c r="G50" s="24"/>
    </row>
    <row r="51" spans="1:7" s="25" customFormat="1" ht="21" customHeight="1">
      <c r="A51" s="132" t="s">
        <v>84</v>
      </c>
      <c r="B51" s="133"/>
      <c r="C51" s="24"/>
      <c r="D51" s="24"/>
      <c r="E51" s="24"/>
      <c r="F51" s="24"/>
      <c r="G51" s="24"/>
    </row>
    <row r="52" spans="1:7" s="29" customFormat="1" ht="16.899999999999999" customHeight="1">
      <c r="A52" s="48" t="s">
        <v>119</v>
      </c>
      <c r="B52" s="49"/>
      <c r="C52" s="27"/>
      <c r="D52" s="27"/>
      <c r="E52" s="27"/>
      <c r="F52" s="27"/>
      <c r="G52" s="27"/>
    </row>
    <row r="53" spans="1:7" s="29" customFormat="1" ht="22.5" customHeight="1">
      <c r="A53" s="100" t="s">
        <v>124</v>
      </c>
      <c r="B53" s="88"/>
      <c r="C53" s="27"/>
      <c r="D53" s="27"/>
      <c r="E53" s="27"/>
      <c r="F53" s="27"/>
      <c r="G53" s="27"/>
    </row>
    <row r="54" spans="1:7" s="25" customFormat="1" ht="31.5" customHeight="1">
      <c r="A54" s="84" t="s">
        <v>4</v>
      </c>
      <c r="B54" s="83"/>
      <c r="C54" s="24"/>
      <c r="D54" s="24"/>
      <c r="E54" s="24"/>
      <c r="F54" s="24"/>
      <c r="G54" s="24"/>
    </row>
    <row r="55" spans="1:7" s="25" customFormat="1" ht="17.25" customHeight="1">
      <c r="A55" s="84" t="s">
        <v>85</v>
      </c>
      <c r="B55" s="83"/>
      <c r="C55" s="24"/>
      <c r="D55" s="24"/>
      <c r="E55" s="24"/>
      <c r="F55" s="24"/>
      <c r="G55" s="24"/>
    </row>
    <row r="56" spans="1:7" s="25" customFormat="1" ht="51" customHeight="1">
      <c r="A56" s="84" t="s">
        <v>5</v>
      </c>
      <c r="B56" s="83"/>
      <c r="C56" s="24"/>
      <c r="D56" s="24"/>
      <c r="E56" s="24"/>
      <c r="F56" s="24"/>
      <c r="G56" s="24"/>
    </row>
    <row r="57" spans="1:7" ht="15.75">
      <c r="A57" s="116" t="s">
        <v>87</v>
      </c>
      <c r="B57" s="117"/>
    </row>
    <row r="58" spans="1:7" s="25" customFormat="1" ht="134.25" customHeight="1">
      <c r="A58" s="91" t="s">
        <v>104</v>
      </c>
      <c r="B58" s="83"/>
      <c r="C58" s="24"/>
      <c r="D58" s="24"/>
      <c r="E58" s="24"/>
      <c r="F58" s="24"/>
      <c r="G58" s="24"/>
    </row>
    <row r="59" spans="1:7" s="25" customFormat="1" ht="52.5" customHeight="1" thickBot="1">
      <c r="A59" s="89" t="s">
        <v>105</v>
      </c>
      <c r="B59" s="90"/>
      <c r="C59" s="24"/>
      <c r="D59" s="24"/>
      <c r="E59" s="24"/>
      <c r="F59" s="24"/>
      <c r="G59" s="24"/>
    </row>
  </sheetData>
  <mergeCells count="9">
    <mergeCell ref="A9:B9"/>
    <mergeCell ref="A51:B51"/>
    <mergeCell ref="A57:B57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34" zoomScaleNormal="100" zoomScalePageLayoutView="75" workbookViewId="0">
      <selection activeCell="D59" sqref="D59"/>
    </sheetView>
  </sheetViews>
  <sheetFormatPr defaultColWidth="8.85546875" defaultRowHeight="15"/>
  <cols>
    <col min="1" max="1" width="45.28515625" style="26" customWidth="1"/>
    <col min="2" max="2" width="21.5703125" style="26" customWidth="1"/>
    <col min="3" max="16384" width="8.8554687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9.6" customHeight="1" thickBot="1">
      <c r="A4" s="140" t="s">
        <v>127</v>
      </c>
      <c r="B4" s="140"/>
    </row>
    <row r="5" spans="1:9" ht="39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0</v>
      </c>
      <c r="C10" s="27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/>
      <c r="C11" s="27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/>
      <c r="C12" s="27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27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27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27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27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0</v>
      </c>
      <c r="C21" s="27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/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200</v>
      </c>
      <c r="C39" s="43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>
        <v>200</v>
      </c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96" t="s">
        <v>119</v>
      </c>
      <c r="B52" s="97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37" zoomScale="75" zoomScaleNormal="75" workbookViewId="0">
      <selection activeCell="D59" sqref="D59"/>
    </sheetView>
  </sheetViews>
  <sheetFormatPr defaultColWidth="8.85546875" defaultRowHeight="15"/>
  <cols>
    <col min="1" max="1" width="45.28515625" style="26" customWidth="1"/>
    <col min="2" max="2" width="21.5703125" style="26" customWidth="1"/>
    <col min="3" max="16384" width="8.8554687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9.6" customHeight="1" thickBot="1">
      <c r="A4" s="140" t="s">
        <v>102</v>
      </c>
      <c r="B4" s="140"/>
    </row>
    <row r="5" spans="1:9" ht="39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0</v>
      </c>
      <c r="C10" s="27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/>
      <c r="C11" s="27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/>
      <c r="C12" s="27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27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27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27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27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0</v>
      </c>
      <c r="C21" s="27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/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443</v>
      </c>
      <c r="C39" s="43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>
        <v>50</v>
      </c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>
        <v>50</v>
      </c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>
        <v>50</v>
      </c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>
        <v>50</v>
      </c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>
        <v>51</v>
      </c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>
        <v>51</v>
      </c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>
        <v>51</v>
      </c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>
        <v>90</v>
      </c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9">
    <mergeCell ref="A9:B9"/>
    <mergeCell ref="A51:B51"/>
    <mergeCell ref="A57:B57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22.9" customHeight="1" thickBot="1">
      <c r="A4" s="140" t="s">
        <v>91</v>
      </c>
      <c r="B4" s="140"/>
    </row>
    <row r="5" spans="1:9" ht="22.9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>
        <v>1932</v>
      </c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92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107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1000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300</v>
      </c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700</v>
      </c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3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57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>
        <v>468</v>
      </c>
      <c r="C53" s="43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6">
        <v>23418</v>
      </c>
      <c r="C54" s="104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58</v>
      </c>
      <c r="B4" s="7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1467</v>
      </c>
      <c r="C15" s="43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>
        <v>1267</v>
      </c>
      <c r="C16" s="43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>
        <v>200</v>
      </c>
      <c r="C17" s="43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65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41" t="s">
        <v>2</v>
      </c>
      <c r="B7" s="142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3083</v>
      </c>
      <c r="C15" s="43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9">
        <v>2583</v>
      </c>
      <c r="C16" s="43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9">
        <v>500</v>
      </c>
      <c r="C17" s="43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62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43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43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43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93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2915</v>
      </c>
      <c r="C15" s="43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>
        <v>2415</v>
      </c>
      <c r="C16" s="43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>
        <v>500</v>
      </c>
      <c r="C17" s="43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7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64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43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300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>
        <v>5</v>
      </c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295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152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147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5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43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24" customHeight="1" thickBot="1">
      <c r="A4" s="121" t="s">
        <v>63</v>
      </c>
      <c r="B4" s="121"/>
    </row>
    <row r="5" spans="1:9" ht="24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14772</v>
      </c>
      <c r="C10" s="43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109">
        <v>5545</v>
      </c>
      <c r="C11" s="43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109">
        <v>9227</v>
      </c>
      <c r="C12" s="43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43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43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6790</v>
      </c>
      <c r="C15" s="43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109">
        <v>3190</v>
      </c>
      <c r="C16" s="43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109">
        <v>3600</v>
      </c>
      <c r="C17" s="43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43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4" zoomScale="75" zoomScaleNormal="75" workbookViewId="0">
      <selection activeCell="D59" sqref="D59"/>
    </sheetView>
  </sheetViews>
  <sheetFormatPr defaultColWidth="9.140625" defaultRowHeight="15"/>
  <cols>
    <col min="1" max="1" width="45.28515625" style="26" customWidth="1"/>
    <col min="2" max="2" width="21.5703125" style="26" customWidth="1"/>
    <col min="3" max="16384" width="9.14062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120</v>
      </c>
      <c r="B4" s="42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7027</v>
      </c>
      <c r="C10" s="43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>
        <v>5905</v>
      </c>
      <c r="C11" s="43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>
        <v>1122</v>
      </c>
      <c r="C12" s="43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43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43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1785</v>
      </c>
      <c r="C15" s="43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>
        <v>1285</v>
      </c>
      <c r="C16" s="43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>
        <v>500</v>
      </c>
      <c r="C17" s="43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43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0</v>
      </c>
      <c r="C21" s="43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/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0</v>
      </c>
      <c r="C39" s="27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/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8">
    <mergeCell ref="A51:B51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ColWidth="9.140625" defaultRowHeight="15"/>
  <cols>
    <col min="1" max="1" width="45.28515625" style="26" customWidth="1"/>
    <col min="2" max="2" width="21.5703125" style="26" customWidth="1"/>
    <col min="3" max="16384" width="9.14062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122</v>
      </c>
      <c r="B4" s="45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0</v>
      </c>
      <c r="C10" s="43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/>
      <c r="C11" s="43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/>
      <c r="C12" s="43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43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43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43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43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43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43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43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43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0</v>
      </c>
      <c r="C21" s="43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/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0</v>
      </c>
      <c r="C39" s="27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/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8">
    <mergeCell ref="A51:B51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ColWidth="9.140625" defaultRowHeight="15"/>
  <cols>
    <col min="1" max="1" width="45.28515625" style="26" customWidth="1"/>
    <col min="2" max="2" width="21.5703125" style="26" customWidth="1"/>
    <col min="3" max="16384" width="9.14062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121</v>
      </c>
      <c r="B4" s="36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0</v>
      </c>
      <c r="C10" s="27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/>
      <c r="C11" s="27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/>
      <c r="C12" s="27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27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27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27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27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1000</v>
      </c>
      <c r="C21" s="43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>
        <v>500</v>
      </c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>
        <v>500</v>
      </c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0</v>
      </c>
      <c r="C39" s="27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/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8">
    <mergeCell ref="A51:B51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workbookViewId="0">
      <selection activeCell="D59" sqref="D59"/>
    </sheetView>
  </sheetViews>
  <sheetFormatPr defaultColWidth="9.140625" defaultRowHeight="15"/>
  <cols>
    <col min="1" max="1" width="45.28515625" style="26" customWidth="1"/>
    <col min="2" max="2" width="21.5703125" style="26" customWidth="1"/>
    <col min="3" max="16384" width="9.140625" style="26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128</v>
      </c>
      <c r="B4" s="36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29" customFormat="1" ht="16.5" customHeight="1">
      <c r="A7" s="119" t="s">
        <v>2</v>
      </c>
      <c r="B7" s="120"/>
      <c r="C7" s="27"/>
      <c r="D7" s="28"/>
      <c r="E7" s="27"/>
      <c r="F7" s="27"/>
      <c r="G7" s="27"/>
      <c r="H7" s="27"/>
      <c r="I7" s="27"/>
    </row>
    <row r="8" spans="1:9" s="29" customFormat="1" ht="16.5" customHeight="1">
      <c r="A8" s="122" t="s">
        <v>26</v>
      </c>
      <c r="B8" s="123"/>
      <c r="C8" s="27"/>
      <c r="D8" s="28"/>
      <c r="E8" s="27"/>
      <c r="F8" s="27"/>
      <c r="G8" s="27"/>
      <c r="H8" s="27"/>
      <c r="I8" s="27"/>
    </row>
    <row r="9" spans="1:9" s="29" customFormat="1" ht="28.9" customHeight="1">
      <c r="A9" s="124" t="s">
        <v>67</v>
      </c>
      <c r="B9" s="125"/>
      <c r="C9" s="27"/>
      <c r="D9" s="28"/>
      <c r="E9" s="27"/>
      <c r="F9" s="27"/>
      <c r="G9" s="27"/>
      <c r="H9" s="27"/>
      <c r="I9" s="27"/>
    </row>
    <row r="10" spans="1:9" s="29" customFormat="1" ht="16.5" customHeight="1">
      <c r="A10" s="70" t="s">
        <v>68</v>
      </c>
      <c r="B10" s="54">
        <f>B11+B12+B13+B14</f>
        <v>3150</v>
      </c>
      <c r="C10" s="43"/>
      <c r="D10" s="28"/>
      <c r="E10" s="27"/>
      <c r="F10" s="27"/>
      <c r="G10" s="27"/>
      <c r="H10" s="27"/>
      <c r="I10" s="27"/>
    </row>
    <row r="11" spans="1:9" s="29" customFormat="1" ht="19.149999999999999" customHeight="1">
      <c r="A11" s="31" t="s">
        <v>69</v>
      </c>
      <c r="B11" s="55">
        <v>3000</v>
      </c>
      <c r="C11" s="43"/>
      <c r="D11" s="28"/>
      <c r="E11" s="27"/>
      <c r="F11" s="27"/>
      <c r="G11" s="27"/>
      <c r="H11" s="27"/>
      <c r="I11" s="27"/>
    </row>
    <row r="12" spans="1:9" s="29" customFormat="1" ht="15.75">
      <c r="A12" s="31" t="s">
        <v>103</v>
      </c>
      <c r="B12" s="55">
        <v>150</v>
      </c>
      <c r="C12" s="43"/>
      <c r="D12" s="28"/>
      <c r="E12" s="27"/>
      <c r="F12" s="27"/>
      <c r="G12" s="27"/>
      <c r="H12" s="27"/>
      <c r="I12" s="27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29" customFormat="1" ht="15.75">
      <c r="A15" s="70" t="s">
        <v>3</v>
      </c>
      <c r="B15" s="54">
        <f>B16+B17+B18</f>
        <v>0</v>
      </c>
      <c r="C15" s="27"/>
      <c r="D15" s="28"/>
      <c r="E15" s="27"/>
      <c r="F15" s="27"/>
      <c r="G15" s="27"/>
      <c r="H15" s="27"/>
      <c r="I15" s="27"/>
    </row>
    <row r="16" spans="1:9" s="29" customFormat="1" ht="15.75">
      <c r="A16" s="31" t="s">
        <v>69</v>
      </c>
      <c r="B16" s="55"/>
      <c r="C16" s="27"/>
      <c r="D16" s="28"/>
      <c r="E16" s="27"/>
      <c r="F16" s="27"/>
      <c r="G16" s="27"/>
      <c r="H16" s="27"/>
      <c r="I16" s="27"/>
    </row>
    <row r="17" spans="1:9" s="29" customFormat="1" ht="15.75">
      <c r="A17" s="31" t="s">
        <v>70</v>
      </c>
      <c r="B17" s="55"/>
      <c r="C17" s="27"/>
      <c r="D17" s="28"/>
      <c r="E17" s="27"/>
      <c r="F17" s="27"/>
      <c r="G17" s="27"/>
      <c r="H17" s="27"/>
      <c r="I17" s="27"/>
    </row>
    <row r="18" spans="1:9" s="29" customFormat="1" ht="15.75">
      <c r="A18" s="31" t="s">
        <v>75</v>
      </c>
      <c r="B18" s="55"/>
      <c r="C18" s="27"/>
      <c r="D18" s="28"/>
      <c r="E18" s="27"/>
      <c r="F18" s="27"/>
      <c r="G18" s="27"/>
      <c r="H18" s="27"/>
      <c r="I18" s="27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29" customFormat="1" ht="13.9" customHeight="1">
      <c r="A21" s="69" t="s">
        <v>71</v>
      </c>
      <c r="B21" s="54">
        <f>B22+B23+B24+B25</f>
        <v>0</v>
      </c>
      <c r="C21" s="43"/>
      <c r="D21" s="28"/>
      <c r="E21" s="27"/>
      <c r="F21" s="27"/>
      <c r="G21" s="27"/>
      <c r="H21" s="27"/>
      <c r="I21" s="27"/>
    </row>
    <row r="22" spans="1:9" s="29" customFormat="1" ht="15.75">
      <c r="A22" s="31" t="s">
        <v>72</v>
      </c>
      <c r="B22" s="55"/>
      <c r="C22" s="27"/>
      <c r="D22" s="28"/>
      <c r="E22" s="27"/>
      <c r="F22" s="27"/>
      <c r="G22" s="27"/>
      <c r="H22" s="27"/>
      <c r="I22" s="27"/>
    </row>
    <row r="23" spans="1:9" s="29" customFormat="1" ht="15.75">
      <c r="A23" s="31" t="s">
        <v>73</v>
      </c>
      <c r="B23" s="55"/>
      <c r="C23" s="27"/>
      <c r="D23" s="28"/>
      <c r="E23" s="27"/>
      <c r="F23" s="27"/>
      <c r="G23" s="27"/>
      <c r="H23" s="27"/>
      <c r="I23" s="27"/>
    </row>
    <row r="24" spans="1:9" s="29" customFormat="1" ht="15.75">
      <c r="A24" s="31" t="s">
        <v>74</v>
      </c>
      <c r="B24" s="55"/>
      <c r="C24" s="27"/>
      <c r="D24" s="28"/>
      <c r="E24" s="27"/>
      <c r="F24" s="27"/>
      <c r="G24" s="27"/>
      <c r="H24" s="27"/>
      <c r="I24" s="27"/>
    </row>
    <row r="25" spans="1:9" s="29" customFormat="1" ht="15.75">
      <c r="A25" s="31" t="s">
        <v>75</v>
      </c>
      <c r="B25" s="55"/>
      <c r="C25" s="27"/>
      <c r="D25" s="28"/>
      <c r="E25" s="27"/>
      <c r="F25" s="27"/>
      <c r="G25" s="27"/>
      <c r="H25" s="27"/>
      <c r="I25" s="27"/>
    </row>
    <row r="26" spans="1:9" s="29" customFormat="1" ht="31.5">
      <c r="A26" s="69" t="s">
        <v>76</v>
      </c>
      <c r="B26" s="54">
        <f>B27+B28+B29+B30+B31+B32+B33+B34</f>
        <v>0</v>
      </c>
      <c r="C26" s="27"/>
      <c r="D26" s="28"/>
      <c r="E26" s="27"/>
      <c r="F26" s="27"/>
      <c r="G26" s="27"/>
      <c r="H26" s="27"/>
      <c r="I26" s="27"/>
    </row>
    <row r="27" spans="1:9" s="29" customFormat="1" ht="15.75">
      <c r="A27" s="31" t="s">
        <v>77</v>
      </c>
      <c r="B27" s="55"/>
      <c r="C27" s="27"/>
      <c r="D27" s="28"/>
      <c r="E27" s="27"/>
      <c r="F27" s="27"/>
      <c r="G27" s="27"/>
      <c r="H27" s="27"/>
      <c r="I27" s="27"/>
    </row>
    <row r="28" spans="1:9" s="29" customFormat="1" ht="15.75">
      <c r="A28" s="31" t="s">
        <v>78</v>
      </c>
      <c r="B28" s="55"/>
      <c r="C28" s="27"/>
      <c r="D28" s="28"/>
      <c r="E28" s="27"/>
      <c r="F28" s="27"/>
      <c r="G28" s="27"/>
      <c r="H28" s="27"/>
      <c r="I28" s="27"/>
    </row>
    <row r="29" spans="1:9" s="29" customFormat="1" ht="15.75">
      <c r="A29" s="31" t="s">
        <v>79</v>
      </c>
      <c r="B29" s="55"/>
      <c r="C29" s="27"/>
      <c r="D29" s="28"/>
      <c r="E29" s="27"/>
      <c r="F29" s="27"/>
      <c r="G29" s="27"/>
      <c r="H29" s="27"/>
      <c r="I29" s="27"/>
    </row>
    <row r="30" spans="1:9" s="29" customFormat="1" ht="15.75">
      <c r="A30" s="31" t="s">
        <v>80</v>
      </c>
      <c r="B30" s="55"/>
      <c r="C30" s="27"/>
      <c r="D30" s="28"/>
      <c r="E30" s="27"/>
      <c r="F30" s="27"/>
      <c r="G30" s="27"/>
      <c r="H30" s="27"/>
      <c r="I30" s="27"/>
    </row>
    <row r="31" spans="1:9" s="29" customFormat="1" ht="15.75">
      <c r="A31" s="31" t="s">
        <v>81</v>
      </c>
      <c r="B31" s="55"/>
      <c r="C31" s="27"/>
      <c r="D31" s="28"/>
      <c r="E31" s="27"/>
      <c r="F31" s="27"/>
      <c r="G31" s="27"/>
      <c r="H31" s="27"/>
      <c r="I31" s="27"/>
    </row>
    <row r="32" spans="1:9" s="29" customFormat="1" ht="15.75">
      <c r="A32" s="31" t="s">
        <v>82</v>
      </c>
      <c r="B32" s="55"/>
      <c r="C32" s="27"/>
      <c r="D32" s="28"/>
      <c r="E32" s="27"/>
      <c r="F32" s="27"/>
      <c r="G32" s="27"/>
      <c r="H32" s="27"/>
      <c r="I32" s="27"/>
    </row>
    <row r="33" spans="1:9" s="29" customFormat="1" ht="15.75">
      <c r="A33" s="31" t="s">
        <v>83</v>
      </c>
      <c r="B33" s="55"/>
      <c r="C33" s="27"/>
      <c r="D33" s="28"/>
      <c r="E33" s="27"/>
      <c r="F33" s="27"/>
      <c r="G33" s="27"/>
      <c r="H33" s="27"/>
      <c r="I33" s="27"/>
    </row>
    <row r="34" spans="1:9" s="29" customFormat="1" ht="15.75">
      <c r="A34" s="31" t="s">
        <v>75</v>
      </c>
      <c r="B34" s="55"/>
      <c r="C34" s="27"/>
      <c r="D34" s="28"/>
      <c r="E34" s="27"/>
      <c r="F34" s="27"/>
      <c r="G34" s="27"/>
      <c r="H34" s="27"/>
      <c r="I34" s="27"/>
    </row>
    <row r="35" spans="1:9" s="29" customFormat="1" ht="80.45" customHeight="1">
      <c r="A35" s="69" t="s">
        <v>123</v>
      </c>
      <c r="B35" s="54">
        <f>B36+B37+B38</f>
        <v>0</v>
      </c>
      <c r="C35" s="27"/>
      <c r="D35" s="28"/>
      <c r="E35" s="27"/>
      <c r="F35" s="27"/>
      <c r="G35" s="27"/>
      <c r="H35" s="27"/>
      <c r="I35" s="27"/>
    </row>
    <row r="36" spans="1:9" s="29" customFormat="1" ht="46.15" customHeight="1">
      <c r="A36" s="32" t="s">
        <v>99</v>
      </c>
      <c r="B36" s="55"/>
      <c r="C36" s="27"/>
      <c r="D36" s="28"/>
      <c r="E36" s="27"/>
      <c r="F36" s="27"/>
      <c r="G36" s="27"/>
      <c r="H36" s="27"/>
      <c r="I36" s="27"/>
    </row>
    <row r="37" spans="1:9" s="29" customFormat="1" ht="35.25" customHeight="1">
      <c r="A37" s="32" t="s">
        <v>98</v>
      </c>
      <c r="B37" s="55"/>
      <c r="C37" s="27"/>
      <c r="D37" s="28"/>
      <c r="E37" s="27"/>
      <c r="F37" s="27"/>
      <c r="G37" s="27"/>
      <c r="H37" s="27"/>
      <c r="I37" s="27"/>
    </row>
    <row r="38" spans="1:9" s="29" customFormat="1" ht="37.5" customHeight="1">
      <c r="A38" s="32" t="s">
        <v>100</v>
      </c>
      <c r="B38" s="55"/>
      <c r="C38" s="27"/>
      <c r="D38" s="28"/>
      <c r="E38" s="27"/>
      <c r="F38" s="27"/>
      <c r="G38" s="27"/>
      <c r="H38" s="27"/>
      <c r="I38" s="27"/>
    </row>
    <row r="39" spans="1:9" s="29" customFormat="1" ht="46.15" customHeight="1">
      <c r="A39" s="33" t="s">
        <v>97</v>
      </c>
      <c r="B39" s="68">
        <f>SUM(B40:B50)</f>
        <v>0</v>
      </c>
      <c r="C39" s="27"/>
      <c r="D39" s="28"/>
      <c r="E39" s="27"/>
      <c r="F39" s="27"/>
      <c r="G39" s="27"/>
      <c r="H39" s="27"/>
      <c r="I39" s="27"/>
    </row>
    <row r="40" spans="1:9" s="29" customFormat="1" ht="31.15" customHeight="1">
      <c r="A40" s="37" t="s">
        <v>108</v>
      </c>
      <c r="B40" s="57"/>
      <c r="C40" s="27"/>
      <c r="D40" s="28"/>
      <c r="E40" s="27"/>
      <c r="F40" s="27"/>
      <c r="G40" s="27"/>
      <c r="H40" s="27"/>
      <c r="I40" s="27"/>
    </row>
    <row r="41" spans="1:9" s="29" customFormat="1" ht="31.9" customHeight="1">
      <c r="A41" s="37" t="s">
        <v>109</v>
      </c>
      <c r="B41" s="57"/>
      <c r="C41" s="27"/>
      <c r="D41" s="28"/>
      <c r="E41" s="27"/>
      <c r="F41" s="27"/>
      <c r="G41" s="27"/>
      <c r="H41" s="27"/>
      <c r="I41" s="27"/>
    </row>
    <row r="42" spans="1:9" s="29" customFormat="1" ht="30.6" customHeight="1">
      <c r="A42" s="37" t="s">
        <v>110</v>
      </c>
      <c r="B42" s="57"/>
      <c r="C42" s="27"/>
      <c r="D42" s="28"/>
      <c r="E42" s="27"/>
      <c r="F42" s="27"/>
      <c r="G42" s="27"/>
      <c r="H42" s="27"/>
      <c r="I42" s="27"/>
    </row>
    <row r="43" spans="1:9" s="29" customFormat="1" ht="30" customHeight="1">
      <c r="A43" s="37" t="s">
        <v>111</v>
      </c>
      <c r="B43" s="57"/>
      <c r="C43" s="27"/>
      <c r="D43" s="28"/>
      <c r="E43" s="27"/>
      <c r="F43" s="27"/>
      <c r="G43" s="27"/>
      <c r="H43" s="27"/>
      <c r="I43" s="27"/>
    </row>
    <row r="44" spans="1:9" s="29" customFormat="1" ht="16.149999999999999" customHeight="1">
      <c r="A44" s="37" t="s">
        <v>112</v>
      </c>
      <c r="B44" s="57"/>
      <c r="C44" s="27"/>
      <c r="D44" s="28"/>
      <c r="E44" s="27"/>
      <c r="F44" s="27"/>
      <c r="G44" s="27"/>
      <c r="H44" s="27"/>
      <c r="I44" s="27"/>
    </row>
    <row r="45" spans="1:9" s="29" customFormat="1" ht="35.450000000000003" customHeight="1">
      <c r="A45" s="37" t="s">
        <v>113</v>
      </c>
      <c r="B45" s="57"/>
      <c r="C45" s="27"/>
      <c r="D45" s="28"/>
      <c r="E45" s="27"/>
      <c r="F45" s="27"/>
      <c r="G45" s="27"/>
      <c r="H45" s="27"/>
      <c r="I45" s="27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29" customFormat="1" ht="19.899999999999999" customHeight="1">
      <c r="A50" s="38" t="s">
        <v>75</v>
      </c>
      <c r="B50" s="57"/>
      <c r="C50" s="27"/>
      <c r="D50" s="28"/>
      <c r="E50" s="27"/>
      <c r="F50" s="27"/>
      <c r="G50" s="27"/>
      <c r="H50" s="27"/>
      <c r="I50" s="27"/>
    </row>
    <row r="51" spans="1:9" s="29" customFormat="1" ht="21" customHeight="1">
      <c r="A51" s="132" t="s">
        <v>84</v>
      </c>
      <c r="B51" s="133"/>
      <c r="C51" s="27"/>
      <c r="D51" s="28"/>
      <c r="E51" s="27"/>
      <c r="F51" s="27"/>
      <c r="G51" s="27"/>
      <c r="H51" s="27"/>
      <c r="I51" s="27"/>
    </row>
    <row r="52" spans="1:9" s="29" customFormat="1" ht="16.899999999999999" customHeight="1">
      <c r="A52" s="96" t="s">
        <v>119</v>
      </c>
      <c r="B52" s="97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29" customFormat="1" ht="31.5" customHeight="1">
      <c r="A54" s="84" t="s">
        <v>4</v>
      </c>
      <c r="B54" s="83"/>
      <c r="C54" s="30"/>
      <c r="D54" s="28"/>
      <c r="E54" s="27"/>
      <c r="F54" s="27"/>
      <c r="G54" s="27"/>
      <c r="H54" s="27"/>
      <c r="I54" s="27"/>
    </row>
    <row r="55" spans="1:9" s="29" customFormat="1" ht="17.25" customHeight="1">
      <c r="A55" s="84" t="s">
        <v>85</v>
      </c>
      <c r="B55" s="83"/>
      <c r="C55" s="30"/>
      <c r="D55" s="28"/>
      <c r="E55" s="27"/>
      <c r="F55" s="27"/>
      <c r="G55" s="27"/>
      <c r="H55" s="27"/>
      <c r="I55" s="27"/>
    </row>
    <row r="56" spans="1:9" s="29" customFormat="1" ht="51" customHeight="1">
      <c r="A56" s="84" t="s">
        <v>5</v>
      </c>
      <c r="B56" s="83"/>
      <c r="C56" s="30"/>
      <c r="D56" s="28"/>
      <c r="E56" s="27"/>
      <c r="F56" s="27"/>
      <c r="G56" s="27"/>
      <c r="H56" s="27"/>
      <c r="I56" s="27"/>
    </row>
    <row r="57" spans="1:9" ht="15.75">
      <c r="A57" s="116" t="s">
        <v>87</v>
      </c>
      <c r="B57" s="117"/>
    </row>
    <row r="58" spans="1:9" s="29" customFormat="1" ht="134.25" customHeight="1">
      <c r="A58" s="91" t="s">
        <v>104</v>
      </c>
      <c r="B58" s="83"/>
      <c r="C58" s="27"/>
      <c r="D58" s="28"/>
      <c r="E58" s="27"/>
      <c r="F58" s="27"/>
      <c r="G58" s="27"/>
      <c r="H58" s="27"/>
      <c r="I58" s="27"/>
    </row>
    <row r="59" spans="1:9" s="29" customFormat="1" ht="52.5" customHeight="1" thickBot="1">
      <c r="A59" s="89" t="s">
        <v>105</v>
      </c>
      <c r="B59" s="90"/>
      <c r="C59" s="27"/>
      <c r="D59" s="28"/>
      <c r="E59" s="27"/>
      <c r="F59" s="27"/>
      <c r="G59" s="27"/>
      <c r="H59" s="27"/>
      <c r="I59" s="27"/>
    </row>
  </sheetData>
  <mergeCells count="8">
    <mergeCell ref="A51:B51"/>
    <mergeCell ref="A57:B57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28</v>
      </c>
      <c r="B4" s="12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19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9" t="s">
        <v>61</v>
      </c>
      <c r="B4" s="7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0</v>
      </c>
      <c r="C21" s="14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/>
      <c r="C22" s="14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14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/>
      <c r="C24" s="14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14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0</v>
      </c>
      <c r="C26" s="14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/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/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107">
        <v>12000</v>
      </c>
      <c r="C56" s="44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8">
    <mergeCell ref="A51:B51"/>
    <mergeCell ref="B5:B6"/>
    <mergeCell ref="A57:B57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8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4700</v>
      </c>
      <c r="C21" s="43"/>
      <c r="D21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2100</v>
      </c>
      <c r="C22" s="43"/>
      <c r="D22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2600</v>
      </c>
      <c r="C24" s="43"/>
      <c r="D24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B27+B28+B29+B30+B31+B32+B33+B34</f>
        <v>1250</v>
      </c>
      <c r="C26" s="43"/>
      <c r="D26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1000</v>
      </c>
      <c r="C28" s="14"/>
      <c r="D28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250</v>
      </c>
      <c r="C30" s="14"/>
      <c r="D30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39"/>
      <c r="C31" s="14"/>
      <c r="D31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39"/>
      <c r="C32" s="14"/>
      <c r="D32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6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6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6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I59"/>
  <sheetViews>
    <sheetView topLeftCell="A4" zoomScale="75" zoomScaleNormal="75" workbookViewId="0">
      <selection activeCell="D59" sqref="D59"/>
    </sheetView>
  </sheetViews>
  <sheetFormatPr defaultRowHeight="15"/>
  <cols>
    <col min="1" max="1" width="45.28515625" customWidth="1"/>
    <col min="2" max="2" width="21.5703125" customWidth="1"/>
  </cols>
  <sheetData>
    <row r="2" spans="1:9">
      <c r="A2" s="118" t="s">
        <v>125</v>
      </c>
      <c r="B2" s="118"/>
    </row>
    <row r="3" spans="1:9" ht="26.45" customHeight="1">
      <c r="A3" s="118"/>
      <c r="B3" s="118"/>
    </row>
    <row r="4" spans="1:9" ht="30.6" customHeight="1" thickBot="1">
      <c r="A4" s="121" t="s">
        <v>9</v>
      </c>
      <c r="B4" s="121"/>
    </row>
    <row r="5" spans="1:9" ht="30.6" customHeight="1">
      <c r="A5" s="126" t="s">
        <v>0</v>
      </c>
      <c r="B5" s="130" t="s">
        <v>1</v>
      </c>
    </row>
    <row r="6" spans="1:9" ht="37.9" customHeight="1" thickBot="1">
      <c r="A6" s="127"/>
      <c r="B6" s="131"/>
    </row>
    <row r="7" spans="1:9" s="16" customFormat="1" ht="16.5" customHeight="1">
      <c r="A7" s="119" t="s">
        <v>2</v>
      </c>
      <c r="B7" s="120"/>
      <c r="C7" s="14"/>
      <c r="D7" s="15"/>
      <c r="E7" s="14"/>
      <c r="F7" s="14"/>
      <c r="G7" s="14"/>
      <c r="H7" s="14"/>
      <c r="I7" s="14"/>
    </row>
    <row r="8" spans="1:9" s="16" customFormat="1" ht="16.5" customHeight="1">
      <c r="A8" s="122" t="s">
        <v>26</v>
      </c>
      <c r="B8" s="123"/>
      <c r="C8" s="14"/>
      <c r="D8" s="15"/>
      <c r="E8" s="14"/>
      <c r="F8" s="14"/>
      <c r="G8" s="14"/>
      <c r="H8" s="14"/>
      <c r="I8" s="14"/>
    </row>
    <row r="9" spans="1:9" s="16" customFormat="1" ht="28.9" customHeight="1">
      <c r="A9" s="124" t="s">
        <v>67</v>
      </c>
      <c r="B9" s="125"/>
      <c r="C9" s="14"/>
      <c r="D9" s="15"/>
      <c r="E9" s="14"/>
      <c r="F9" s="14"/>
      <c r="G9" s="14"/>
      <c r="H9" s="14"/>
      <c r="I9" s="14"/>
    </row>
    <row r="10" spans="1:9" s="16" customFormat="1" ht="16.5" customHeight="1">
      <c r="A10" s="70" t="s">
        <v>68</v>
      </c>
      <c r="B10" s="54">
        <f>B11+B12+B13+B14</f>
        <v>0</v>
      </c>
      <c r="C10" s="14"/>
      <c r="D10" s="15"/>
      <c r="E10" s="14"/>
      <c r="F10" s="14"/>
      <c r="G10" s="14"/>
      <c r="H10" s="14"/>
      <c r="I10" s="14"/>
    </row>
    <row r="11" spans="1:9" s="16" customFormat="1" ht="19.149999999999999" customHeight="1">
      <c r="A11" s="31" t="s">
        <v>69</v>
      </c>
      <c r="B11" s="55"/>
      <c r="C11" s="14"/>
      <c r="D11" s="15"/>
      <c r="E11" s="14"/>
      <c r="F11" s="14"/>
      <c r="G11" s="14"/>
      <c r="H11" s="14"/>
      <c r="I11" s="14"/>
    </row>
    <row r="12" spans="1:9" s="16" customFormat="1" ht="15.75">
      <c r="A12" s="31" t="s">
        <v>103</v>
      </c>
      <c r="B12" s="55"/>
      <c r="C12" s="14"/>
      <c r="D12" s="15"/>
      <c r="E12" s="14"/>
      <c r="F12" s="14"/>
      <c r="G12" s="14"/>
      <c r="H12" s="14"/>
      <c r="I12" s="14"/>
    </row>
    <row r="13" spans="1:9" s="29" customFormat="1" ht="15.75">
      <c r="A13" s="31" t="s">
        <v>70</v>
      </c>
      <c r="B13" s="55"/>
      <c r="C13" s="27"/>
      <c r="D13" s="28"/>
      <c r="E13" s="27"/>
      <c r="F13" s="27"/>
      <c r="G13" s="27"/>
      <c r="H13" s="27"/>
      <c r="I13" s="27"/>
    </row>
    <row r="14" spans="1:9" s="29" customFormat="1" ht="17.45" customHeight="1">
      <c r="A14" s="31" t="s">
        <v>101</v>
      </c>
      <c r="B14" s="55"/>
      <c r="C14" s="27"/>
      <c r="D14" s="28"/>
      <c r="E14" s="27"/>
      <c r="F14" s="27"/>
      <c r="G14" s="27"/>
      <c r="H14" s="27"/>
      <c r="I14" s="27"/>
    </row>
    <row r="15" spans="1:9" s="16" customFormat="1" ht="15.75">
      <c r="A15" s="70" t="s">
        <v>3</v>
      </c>
      <c r="B15" s="54">
        <f>B16+B17+B18</f>
        <v>0</v>
      </c>
      <c r="C15" s="14"/>
      <c r="D15" s="15"/>
      <c r="E15" s="14"/>
      <c r="F15" s="14"/>
      <c r="G15" s="14"/>
      <c r="H15" s="14"/>
      <c r="I15" s="14"/>
    </row>
    <row r="16" spans="1:9" s="16" customFormat="1" ht="15.75">
      <c r="A16" s="31" t="s">
        <v>69</v>
      </c>
      <c r="B16" s="55"/>
      <c r="C16" s="14"/>
      <c r="D16" s="15"/>
      <c r="E16" s="14"/>
      <c r="F16" s="14"/>
      <c r="G16" s="14"/>
      <c r="H16" s="14"/>
      <c r="I16" s="14"/>
    </row>
    <row r="17" spans="1:9" s="16" customFormat="1" ht="15.75">
      <c r="A17" s="31" t="s">
        <v>70</v>
      </c>
      <c r="B17" s="55"/>
      <c r="C17" s="14"/>
      <c r="D17" s="15"/>
      <c r="E17" s="14"/>
      <c r="F17" s="14"/>
      <c r="G17" s="14"/>
      <c r="H17" s="14"/>
      <c r="I17" s="14"/>
    </row>
    <row r="18" spans="1:9" s="16" customFormat="1" ht="15.75">
      <c r="A18" s="31" t="s">
        <v>75</v>
      </c>
      <c r="B18" s="55"/>
      <c r="C18" s="14"/>
      <c r="D18" s="15"/>
      <c r="E18" s="14"/>
      <c r="F18" s="14"/>
      <c r="G18" s="14"/>
      <c r="H18" s="14"/>
      <c r="I18" s="14"/>
    </row>
    <row r="19" spans="1:9" s="29" customFormat="1" ht="36.75" customHeight="1">
      <c r="A19" s="95" t="s">
        <v>86</v>
      </c>
      <c r="B19" s="55"/>
      <c r="C19" s="27"/>
      <c r="D19" s="28"/>
      <c r="E19" s="27"/>
      <c r="F19" s="27"/>
      <c r="G19" s="27"/>
      <c r="H19" s="27"/>
      <c r="I19" s="27"/>
    </row>
    <row r="20" spans="1:9" s="29" customFormat="1" ht="42.75" customHeight="1">
      <c r="A20" s="95" t="s">
        <v>126</v>
      </c>
      <c r="B20" s="55"/>
      <c r="C20" s="27"/>
      <c r="D20" s="28"/>
      <c r="E20" s="27"/>
      <c r="F20" s="27"/>
      <c r="G20" s="27"/>
      <c r="H20" s="27"/>
      <c r="I20" s="27"/>
    </row>
    <row r="21" spans="1:9" s="16" customFormat="1" ht="13.9" customHeight="1">
      <c r="A21" s="69" t="s">
        <v>71</v>
      </c>
      <c r="B21" s="54">
        <f>B22+B23+B24+B25</f>
        <v>1556</v>
      </c>
      <c r="C21" s="43"/>
      <c r="D21" s="15"/>
      <c r="E21" s="14"/>
      <c r="F21" s="14"/>
      <c r="G21" s="14"/>
      <c r="H21" s="14"/>
      <c r="I21" s="14"/>
    </row>
    <row r="22" spans="1:9" s="16" customFormat="1" ht="15.75">
      <c r="A22" s="31" t="s">
        <v>72</v>
      </c>
      <c r="B22" s="55">
        <v>120</v>
      </c>
      <c r="C22" s="43"/>
      <c r="D22" s="15"/>
      <c r="E22" s="14"/>
      <c r="F22" s="14"/>
      <c r="G22" s="14"/>
      <c r="H22" s="14"/>
      <c r="I22" s="14"/>
    </row>
    <row r="23" spans="1:9" s="16" customFormat="1" ht="15.75">
      <c r="A23" s="31" t="s">
        <v>73</v>
      </c>
      <c r="B23" s="55"/>
      <c r="C23" s="43"/>
      <c r="D23" s="15"/>
      <c r="E23" s="14"/>
      <c r="F23" s="14"/>
      <c r="G23" s="14"/>
      <c r="H23" s="14"/>
      <c r="I23" s="14"/>
    </row>
    <row r="24" spans="1:9" s="16" customFormat="1" ht="15.75">
      <c r="A24" s="31" t="s">
        <v>74</v>
      </c>
      <c r="B24" s="55">
        <v>1436</v>
      </c>
      <c r="C24" s="43"/>
      <c r="D24" s="15"/>
      <c r="E24" s="14"/>
      <c r="F24" s="14"/>
      <c r="G24" s="14"/>
      <c r="H24" s="14"/>
      <c r="I24" s="14"/>
    </row>
    <row r="25" spans="1:9" s="16" customFormat="1" ht="15.75">
      <c r="A25" s="31" t="s">
        <v>75</v>
      </c>
      <c r="B25" s="55"/>
      <c r="C25" s="43"/>
      <c r="D25" s="15"/>
      <c r="E25" s="14"/>
      <c r="F25" s="14"/>
      <c r="G25" s="14"/>
      <c r="H25" s="14"/>
      <c r="I25" s="14"/>
    </row>
    <row r="26" spans="1:9" s="16" customFormat="1" ht="31.5">
      <c r="A26" s="69" t="s">
        <v>76</v>
      </c>
      <c r="B26" s="54">
        <f>B28+B30</f>
        <v>507</v>
      </c>
      <c r="C26" s="43"/>
      <c r="D26" s="15"/>
      <c r="E26" s="14"/>
      <c r="F26" s="14"/>
      <c r="G26" s="14"/>
      <c r="H26" s="14"/>
      <c r="I26" s="14"/>
    </row>
    <row r="27" spans="1:9" s="16" customFormat="1" ht="15.75">
      <c r="A27" s="31" t="s">
        <v>77</v>
      </c>
      <c r="B27" s="55"/>
      <c r="C27" s="14"/>
      <c r="D27" s="15"/>
      <c r="E27" s="14"/>
      <c r="F27" s="14"/>
      <c r="G27" s="14"/>
      <c r="H27" s="14"/>
      <c r="I27" s="14"/>
    </row>
    <row r="28" spans="1:9" s="16" customFormat="1" ht="15.75">
      <c r="A28" s="31" t="s">
        <v>78</v>
      </c>
      <c r="B28" s="55">
        <v>397</v>
      </c>
      <c r="C28" s="14"/>
      <c r="D28" s="15"/>
      <c r="E28" s="14"/>
      <c r="F28" s="14"/>
      <c r="G28" s="14"/>
      <c r="H28" s="14"/>
      <c r="I28" s="14"/>
    </row>
    <row r="29" spans="1:9" s="16" customFormat="1" ht="15.75">
      <c r="A29" s="31" t="s">
        <v>79</v>
      </c>
      <c r="B29" s="55"/>
      <c r="C29" s="14"/>
      <c r="D29" s="15"/>
      <c r="E29" s="14"/>
      <c r="F29" s="14"/>
      <c r="G29" s="14"/>
      <c r="H29" s="14"/>
      <c r="I29" s="14"/>
    </row>
    <row r="30" spans="1:9" s="16" customFormat="1" ht="15.75">
      <c r="A30" s="31" t="s">
        <v>80</v>
      </c>
      <c r="B30" s="55">
        <v>110</v>
      </c>
      <c r="C30" s="14"/>
      <c r="D30" s="15"/>
      <c r="E30" s="14"/>
      <c r="F30" s="14"/>
      <c r="G30" s="14"/>
      <c r="H30" s="14"/>
      <c r="I30" s="14"/>
    </row>
    <row r="31" spans="1:9" s="16" customFormat="1" ht="15.75">
      <c r="A31" s="31" t="s">
        <v>81</v>
      </c>
      <c r="B31" s="55"/>
      <c r="C31" s="14"/>
      <c r="D31" s="15"/>
      <c r="E31" s="14"/>
      <c r="F31" s="14"/>
      <c r="G31" s="14"/>
      <c r="H31" s="14"/>
      <c r="I31" s="14"/>
    </row>
    <row r="32" spans="1:9" s="16" customFormat="1" ht="15.75">
      <c r="A32" s="31" t="s">
        <v>82</v>
      </c>
      <c r="B32" s="55"/>
      <c r="C32" s="14"/>
      <c r="D32" s="15"/>
      <c r="E32" s="14"/>
      <c r="F32" s="14"/>
      <c r="G32" s="14"/>
      <c r="H32" s="14"/>
      <c r="I32" s="14"/>
    </row>
    <row r="33" spans="1:9" s="16" customFormat="1" ht="15.75">
      <c r="A33" s="31" t="s">
        <v>83</v>
      </c>
      <c r="B33" s="55"/>
      <c r="C33" s="14"/>
      <c r="D33" s="15"/>
      <c r="E33" s="14"/>
      <c r="F33" s="14"/>
      <c r="G33" s="14"/>
      <c r="H33" s="14"/>
      <c r="I33" s="14"/>
    </row>
    <row r="34" spans="1:9" s="16" customFormat="1" ht="15.75">
      <c r="A34" s="31" t="s">
        <v>75</v>
      </c>
      <c r="B34" s="55"/>
      <c r="C34" s="14"/>
      <c r="D34" s="15"/>
      <c r="E34" s="14"/>
      <c r="F34" s="14"/>
      <c r="G34" s="14"/>
      <c r="H34" s="14"/>
      <c r="I34" s="14"/>
    </row>
    <row r="35" spans="1:9" s="16" customFormat="1" ht="80.45" customHeight="1">
      <c r="A35" s="69" t="s">
        <v>123</v>
      </c>
      <c r="B35" s="54">
        <f>B36+B37+B38</f>
        <v>0</v>
      </c>
      <c r="C35" s="14"/>
      <c r="D35" s="15"/>
      <c r="E35" s="14"/>
      <c r="F35" s="14"/>
      <c r="G35" s="14"/>
      <c r="H35" s="14"/>
      <c r="I35" s="14"/>
    </row>
    <row r="36" spans="1:9" s="16" customFormat="1" ht="46.15" customHeight="1">
      <c r="A36" s="32" t="s">
        <v>99</v>
      </c>
      <c r="B36" s="55"/>
      <c r="C36" s="14"/>
      <c r="D36" s="15"/>
      <c r="E36" s="14"/>
      <c r="F36" s="14"/>
      <c r="G36" s="14"/>
      <c r="H36" s="14"/>
      <c r="I36" s="14"/>
    </row>
    <row r="37" spans="1:9" s="16" customFormat="1" ht="35.25" customHeight="1">
      <c r="A37" s="32" t="s">
        <v>98</v>
      </c>
      <c r="B37" s="55"/>
      <c r="C37" s="14"/>
      <c r="D37" s="15"/>
      <c r="E37" s="14"/>
      <c r="F37" s="14"/>
      <c r="G37" s="14"/>
      <c r="H37" s="14"/>
      <c r="I37" s="14"/>
    </row>
    <row r="38" spans="1:9" s="16" customFormat="1" ht="37.5" customHeight="1">
      <c r="A38" s="32" t="s">
        <v>100</v>
      </c>
      <c r="B38" s="55"/>
      <c r="C38" s="14"/>
      <c r="D38" s="15"/>
      <c r="E38" s="14"/>
      <c r="F38" s="14"/>
      <c r="G38" s="14"/>
      <c r="H38" s="14"/>
      <c r="I38" s="14"/>
    </row>
    <row r="39" spans="1:9" s="16" customFormat="1" ht="46.15" customHeight="1">
      <c r="A39" s="33" t="s">
        <v>97</v>
      </c>
      <c r="B39" s="68">
        <f>SUM(B40:B50)</f>
        <v>0</v>
      </c>
      <c r="C39" s="14"/>
      <c r="D39" s="15"/>
      <c r="E39" s="14"/>
      <c r="F39" s="14"/>
      <c r="G39" s="14"/>
      <c r="H39" s="14"/>
      <c r="I39" s="14"/>
    </row>
    <row r="40" spans="1:9" s="16" customFormat="1" ht="31.15" customHeight="1">
      <c r="A40" s="37" t="s">
        <v>108</v>
      </c>
      <c r="B40" s="57"/>
      <c r="C40" s="14"/>
      <c r="D40" s="15"/>
      <c r="E40" s="14"/>
      <c r="F40" s="14"/>
      <c r="G40" s="14"/>
      <c r="H40" s="14"/>
      <c r="I40" s="14"/>
    </row>
    <row r="41" spans="1:9" s="16" customFormat="1" ht="31.9" customHeight="1">
      <c r="A41" s="37" t="s">
        <v>109</v>
      </c>
      <c r="B41" s="57"/>
      <c r="C41" s="14"/>
      <c r="D41" s="15"/>
      <c r="E41" s="14"/>
      <c r="F41" s="14"/>
      <c r="G41" s="14"/>
      <c r="H41" s="14"/>
      <c r="I41" s="14"/>
    </row>
    <row r="42" spans="1:9" s="16" customFormat="1" ht="30.6" customHeight="1">
      <c r="A42" s="37" t="s">
        <v>110</v>
      </c>
      <c r="B42" s="57"/>
      <c r="C42" s="14"/>
      <c r="D42" s="15"/>
      <c r="E42" s="14"/>
      <c r="F42" s="14"/>
      <c r="G42" s="14"/>
      <c r="H42" s="14"/>
      <c r="I42" s="14"/>
    </row>
    <row r="43" spans="1:9" s="16" customFormat="1" ht="30" customHeight="1">
      <c r="A43" s="37" t="s">
        <v>111</v>
      </c>
      <c r="B43" s="57"/>
      <c r="C43" s="14"/>
      <c r="D43" s="15"/>
      <c r="E43" s="14"/>
      <c r="F43" s="14"/>
      <c r="G43" s="14"/>
      <c r="H43" s="14"/>
      <c r="I43" s="14"/>
    </row>
    <row r="44" spans="1:9" s="16" customFormat="1" ht="16.149999999999999" customHeight="1">
      <c r="A44" s="37" t="s">
        <v>112</v>
      </c>
      <c r="B44" s="57"/>
      <c r="C44" s="14"/>
      <c r="D44" s="15"/>
      <c r="E44" s="14"/>
      <c r="F44" s="14"/>
      <c r="G44" s="14"/>
      <c r="H44" s="14"/>
      <c r="I44" s="14"/>
    </row>
    <row r="45" spans="1:9" s="16" customFormat="1" ht="35.450000000000003" customHeight="1">
      <c r="A45" s="37" t="s">
        <v>113</v>
      </c>
      <c r="B45" s="57"/>
      <c r="C45" s="14"/>
      <c r="D45" s="15"/>
      <c r="E45" s="14"/>
      <c r="F45" s="14"/>
      <c r="G45" s="14"/>
      <c r="H45" s="14"/>
      <c r="I45" s="14"/>
    </row>
    <row r="46" spans="1:9" s="29" customFormat="1" ht="48.75" customHeight="1">
      <c r="A46" s="37" t="s">
        <v>114</v>
      </c>
      <c r="B46" s="57"/>
      <c r="C46" s="27"/>
      <c r="D46" s="28"/>
      <c r="E46" s="27"/>
      <c r="F46" s="27"/>
      <c r="G46" s="27"/>
      <c r="H46" s="27"/>
      <c r="I46" s="27"/>
    </row>
    <row r="47" spans="1:9" s="29" customFormat="1" ht="36.75" customHeight="1">
      <c r="A47" s="37" t="s">
        <v>115</v>
      </c>
      <c r="B47" s="57"/>
      <c r="C47" s="27"/>
      <c r="D47" s="28"/>
      <c r="E47" s="27"/>
      <c r="F47" s="27"/>
      <c r="G47" s="27"/>
      <c r="H47" s="27"/>
      <c r="I47" s="27"/>
    </row>
    <row r="48" spans="1:9" s="29" customFormat="1" ht="66" customHeight="1">
      <c r="A48" s="37" t="s">
        <v>116</v>
      </c>
      <c r="B48" s="57"/>
      <c r="C48" s="27"/>
      <c r="D48" s="28"/>
      <c r="E48" s="27"/>
      <c r="F48" s="27"/>
      <c r="G48" s="27"/>
      <c r="H48" s="27"/>
      <c r="I48" s="27"/>
    </row>
    <row r="49" spans="1:9" s="29" customFormat="1" ht="48.6" customHeight="1">
      <c r="A49" s="38" t="s">
        <v>117</v>
      </c>
      <c r="B49" s="57"/>
      <c r="C49" s="27"/>
      <c r="D49" s="28"/>
      <c r="E49" s="27"/>
      <c r="F49" s="27"/>
      <c r="G49" s="27"/>
      <c r="H49" s="27"/>
      <c r="I49" s="27"/>
    </row>
    <row r="50" spans="1:9" s="16" customFormat="1" ht="19.899999999999999" customHeight="1">
      <c r="A50" s="38" t="s">
        <v>75</v>
      </c>
      <c r="B50" s="57"/>
      <c r="C50" s="14"/>
      <c r="D50" s="15"/>
      <c r="E50" s="14"/>
      <c r="F50" s="14"/>
      <c r="G50" s="14"/>
      <c r="H50" s="14"/>
      <c r="I50" s="14"/>
    </row>
    <row r="51" spans="1:9" s="16" customFormat="1" ht="21" customHeight="1">
      <c r="A51" s="132" t="s">
        <v>84</v>
      </c>
      <c r="B51" s="133"/>
      <c r="C51" s="14"/>
      <c r="D51" s="15"/>
      <c r="E51" s="14"/>
      <c r="F51" s="14"/>
      <c r="G51" s="14"/>
      <c r="H51" s="14"/>
      <c r="I51" s="14"/>
    </row>
    <row r="52" spans="1:9" s="29" customFormat="1" ht="16.899999999999999" customHeight="1">
      <c r="A52" s="48" t="s">
        <v>119</v>
      </c>
      <c r="B52" s="49"/>
      <c r="C52" s="27"/>
      <c r="D52" s="28"/>
      <c r="E52" s="27"/>
      <c r="F52" s="27"/>
      <c r="G52" s="27"/>
      <c r="H52" s="27"/>
      <c r="I52" s="27"/>
    </row>
    <row r="53" spans="1:9" s="29" customFormat="1" ht="22.5" customHeight="1">
      <c r="A53" s="100" t="s">
        <v>124</v>
      </c>
      <c r="B53" s="88"/>
      <c r="C53" s="27"/>
      <c r="D53" s="28"/>
      <c r="E53" s="27"/>
      <c r="F53" s="27"/>
      <c r="G53" s="27"/>
      <c r="H53" s="27"/>
      <c r="I53" s="27"/>
    </row>
    <row r="54" spans="1:9" s="16" customFormat="1" ht="31.5" customHeight="1">
      <c r="A54" s="84" t="s">
        <v>4</v>
      </c>
      <c r="B54" s="83"/>
      <c r="C54" s="17"/>
      <c r="D54" s="15"/>
      <c r="E54" s="14"/>
      <c r="F54" s="14"/>
      <c r="G54" s="14"/>
      <c r="H54" s="14"/>
      <c r="I54" s="14"/>
    </row>
    <row r="55" spans="1:9" s="16" customFormat="1" ht="17.25" customHeight="1">
      <c r="A55" s="84" t="s">
        <v>85</v>
      </c>
      <c r="B55" s="83"/>
      <c r="C55" s="17"/>
      <c r="D55" s="15"/>
      <c r="E55" s="14"/>
      <c r="F55" s="14"/>
      <c r="G55" s="14"/>
      <c r="H55" s="14"/>
      <c r="I55" s="14"/>
    </row>
    <row r="56" spans="1:9" s="16" customFormat="1" ht="51" customHeight="1">
      <c r="A56" s="84" t="s">
        <v>5</v>
      </c>
      <c r="B56" s="83"/>
      <c r="C56" s="17"/>
      <c r="D56" s="15"/>
      <c r="E56" s="14"/>
      <c r="F56" s="14"/>
      <c r="G56" s="14"/>
      <c r="H56" s="14"/>
      <c r="I56" s="14"/>
    </row>
    <row r="57" spans="1:9" ht="15.75">
      <c r="A57" s="116" t="s">
        <v>87</v>
      </c>
      <c r="B57" s="117"/>
    </row>
    <row r="58" spans="1:9" s="16" customFormat="1" ht="134.25" customHeight="1">
      <c r="A58" s="91" t="s">
        <v>104</v>
      </c>
      <c r="B58" s="83"/>
      <c r="C58" s="14"/>
      <c r="D58" s="15"/>
      <c r="E58" s="14"/>
      <c r="F58" s="14"/>
      <c r="G58" s="14"/>
      <c r="H58" s="14"/>
      <c r="I58" s="14"/>
    </row>
    <row r="59" spans="1:9" s="16" customFormat="1" ht="52.5" customHeight="1" thickBot="1">
      <c r="A59" s="89" t="s">
        <v>105</v>
      </c>
      <c r="B59" s="90"/>
      <c r="C59" s="14"/>
      <c r="D59" s="15"/>
      <c r="E59" s="14"/>
      <c r="F59" s="14"/>
      <c r="G59" s="14"/>
      <c r="H59" s="14"/>
      <c r="I59" s="14"/>
    </row>
  </sheetData>
  <mergeCells count="9">
    <mergeCell ref="A51:B51"/>
    <mergeCell ref="B5:B6"/>
    <mergeCell ref="A57:B57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76</vt:i4>
      </vt:variant>
      <vt:variant>
        <vt:lpstr>Именованные диапазоны</vt:lpstr>
      </vt:variant>
      <vt:variant>
        <vt:i4>1</vt:i4>
      </vt:variant>
    </vt:vector>
  </HeadingPairs>
  <TitlesOfParts>
    <vt:vector size="77" baseType="lpstr">
      <vt:lpstr>СВОД</vt:lpstr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Юрьевец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ИВГМА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ООО Европа</vt:lpstr>
      <vt:lpstr>ООО Ситилаб</vt:lpstr>
      <vt:lpstr>Инвитро</vt:lpstr>
      <vt:lpstr>ЯМТ</vt:lpstr>
      <vt:lpstr>33МедикАл</vt:lpstr>
      <vt:lpstr>Вита_Авис</vt:lpstr>
      <vt:lpstr>Авиценна</vt:lpstr>
      <vt:lpstr>МРТ-Центр</vt:lpstr>
      <vt:lpstr>МРТ ДИАГНОСТИКА</vt:lpstr>
      <vt:lpstr>Миленарис диагн</vt:lpstr>
      <vt:lpstr>Миленарис профил</vt:lpstr>
      <vt:lpstr>УЗ ОД Центр</vt:lpstr>
      <vt:lpstr>ООО_КИСЛОРОД</vt:lpstr>
      <vt:lpstr>АНО МНОРЦ</vt:lpstr>
      <vt:lpstr>ООО_Ледамед</vt:lpstr>
      <vt:lpstr>ОПТД</vt:lpstr>
      <vt:lpstr>ООО М_ЛАЙН</vt:lpstr>
      <vt:lpstr>Белая Роза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2021-02-17T08:59:44Z</cp:lastPrinted>
  <dcterms:created xsi:type="dcterms:W3CDTF">2018-01-31T12:00:16Z</dcterms:created>
  <dcterms:modified xsi:type="dcterms:W3CDTF">2025-08-28T07:28:22Z</dcterms:modified>
</cp:coreProperties>
</file>